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5" windowHeight="7455" activeTab="0"/>
  </bookViews>
  <sheets>
    <sheet name="총괄내역서" sheetId="1" r:id="rId1"/>
    <sheet name="1학년" sheetId="2" r:id="rId2"/>
    <sheet name="2학년" sheetId="3" r:id="rId3"/>
    <sheet name="3학년" sheetId="4" r:id="rId4"/>
    <sheet name="4학년" sheetId="5" r:id="rId5"/>
    <sheet name="5학년" sheetId="6" r:id="rId6"/>
    <sheet name="6학년" sheetId="7" r:id="rId7"/>
  </sheets>
  <definedNames/>
  <calcPr fullCalcOnLoad="1"/>
</workbook>
</file>

<file path=xl/sharedStrings.xml><?xml version="1.0" encoding="utf-8"?>
<sst xmlns="http://schemas.openxmlformats.org/spreadsheetml/2006/main" count="301" uniqueCount="259">
  <si>
    <t>컬러클레이 50g, 
주황,초록, 빨강, 갈색, 4가지색깔*10개씩* 3반</t>
  </si>
  <si>
    <t>유리구슬</t>
  </si>
  <si>
    <t>포스트잇 모양</t>
  </si>
  <si>
    <t>꽃나래 4</t>
  </si>
  <si>
    <t>250ml</t>
  </si>
  <si>
    <t>100개입</t>
  </si>
  <si>
    <t>8절 화선지</t>
  </si>
  <si>
    <t>양면 색상지</t>
  </si>
  <si>
    <t>사목빙고게임</t>
  </si>
  <si>
    <t>8절 도화지</t>
  </si>
  <si>
    <t>500매</t>
  </si>
  <si>
    <t>칼라 성냥개비</t>
  </si>
  <si>
    <t>7.5*7.5</t>
  </si>
  <si>
    <t>원형부채</t>
  </si>
  <si>
    <t>유성매직</t>
  </si>
  <si>
    <t>하드보드지</t>
  </si>
  <si>
    <t xml:space="preserve">투명 주사위 </t>
  </si>
  <si>
    <t>10개 들이</t>
  </si>
  <si>
    <t>LED 캔들</t>
  </si>
  <si>
    <t>꽃나래 2</t>
  </si>
  <si>
    <t>상자 ㈜ 판교</t>
  </si>
  <si>
    <t>체크무늬 1번</t>
  </si>
  <si>
    <t>모조전지</t>
  </si>
  <si>
    <t>3개들이</t>
  </si>
  <si>
    <t>250매 묶음</t>
  </si>
  <si>
    <t>화신크립</t>
  </si>
  <si>
    <t>스티로폼 공</t>
  </si>
  <si>
    <t>두루마리 휴지</t>
  </si>
  <si>
    <t>50장 1롤</t>
  </si>
  <si>
    <t>4절 타공지</t>
  </si>
  <si>
    <t>4절(파스텔톤-초록,하늘 제외 골고루)</t>
  </si>
  <si>
    <t>종이나라, 같은색 색종이 한 갑(빨강, 초록)</t>
  </si>
  <si>
    <t>종이나라 15*15 10색 150매 묶음</t>
  </si>
  <si>
    <t>머메이드지(노랑.주황,.하늘.연보라)</t>
  </si>
  <si>
    <t>4절 두성 연한 살색(4번 또는 33번)</t>
  </si>
  <si>
    <t>종이나라 15*15 (1상자 50묶음)</t>
  </si>
  <si>
    <t>지름 17센티미터, 10개 1묶음,흰색</t>
  </si>
  <si>
    <t>노랑/연두/분홍 250장묶음(각 2묶음)</t>
  </si>
  <si>
    <t>종이나라/10색/150매 260*260</t>
  </si>
  <si>
    <t>종이나라/10색/200매 210*297</t>
  </si>
  <si>
    <t>양면/30색/500매/친환경15*15</t>
  </si>
  <si>
    <t>단면컬라우드락(연노랑,분홍,하늘,군청)</t>
  </si>
  <si>
    <t>OA색한지(연노랑,하늘,연보라,노랑,분홍)</t>
  </si>
  <si>
    <t>크리스마스 장식, 150cm, 다양한 색깔</t>
  </si>
  <si>
    <t>젖소, 코끼리, 거북이, 공룡 각 20개씩</t>
  </si>
  <si>
    <t>얇은 지끈(누런색3,빨간색3,노란색3)</t>
  </si>
  <si>
    <t>모나미 2000 붓펜(잉크포함)</t>
  </si>
  <si>
    <t xml:space="preserve">             80매</t>
  </si>
  <si>
    <t>골판지(분홍,노랑,파랑,하늘,연두)</t>
  </si>
  <si>
    <t xml:space="preserve">샤미수채물감 12색 10ml </t>
  </si>
  <si>
    <t>1호(22.5x15.5x6),노란색</t>
  </si>
  <si>
    <t>종이나라 1000 꽃나래학접기</t>
  </si>
  <si>
    <t>크리스마스 카드만들기 카드,봉투 세트/ 아이스크림몰</t>
  </si>
  <si>
    <t>종이접시(지름 20cm)</t>
  </si>
  <si>
    <t>장수풍뎅이 기르기 세트</t>
  </si>
  <si>
    <t>3M, 1.2cm*20M</t>
  </si>
  <si>
    <t>(   2   ) 학년</t>
  </si>
  <si>
    <t>탱탱아이클레이(10색)</t>
  </si>
  <si>
    <t>같은색 양면 색종이 초록</t>
  </si>
  <si>
    <t>검은색, 25mm, 10m</t>
  </si>
  <si>
    <t>400~500개 1묶음</t>
  </si>
  <si>
    <t>8절, 125장 한 묶음</t>
  </si>
  <si>
    <t>아이스크림몰, 펠트스티커</t>
  </si>
  <si>
    <t xml:space="preserve">A4, 20매, 각 4권씩 </t>
  </si>
  <si>
    <t>(   5   ) 학년</t>
  </si>
  <si>
    <t>크리스마스 장식 츄리솜</t>
  </si>
  <si>
    <t>(   1   ) 학년</t>
  </si>
  <si>
    <t>마그네틱/양면/46*37</t>
  </si>
  <si>
    <t>서예용 깔개(검정색 우단)</t>
  </si>
  <si>
    <t>모텍스 카타기 / 3호</t>
  </si>
  <si>
    <t>지름 3cm 40개 묶음</t>
  </si>
  <si>
    <t>종이접시(10개 세트)</t>
  </si>
  <si>
    <t>칼라슈퍼핀(SS-3600)</t>
  </si>
  <si>
    <t>알파 아크릴 물감 검정</t>
  </si>
  <si>
    <t xml:space="preserve">24색 ,모나미(갑) </t>
  </si>
  <si>
    <t xml:space="preserve">오뚜기 프레스코500 G </t>
  </si>
  <si>
    <t>장수풍뎅이 포함 (2개묶음)</t>
  </si>
  <si>
    <t>종이나라,  1000매세트</t>
  </si>
  <si>
    <t>스티로폼, 16cm, 흰색</t>
  </si>
  <si>
    <t>15 cm (픞라스틱)</t>
  </si>
  <si>
    <t>색 찰흙(20개입 세트)</t>
  </si>
  <si>
    <t>화신 301, 100개입</t>
  </si>
  <si>
    <t>무독성, 80매 (개)</t>
  </si>
  <si>
    <t>검정, 12자루 한다스</t>
  </si>
  <si>
    <t>3M, 1.2cm*30M</t>
  </si>
  <si>
    <t>모나미/검은색/12개입</t>
  </si>
  <si>
    <t>베이직 80매 리필 10팩</t>
  </si>
  <si>
    <t>8절지, 125장 한 묶음</t>
  </si>
  <si>
    <t>도루코 커터칼날 C/ 20개</t>
  </si>
  <si>
    <t>찰흙판</t>
  </si>
  <si>
    <t>다트</t>
  </si>
  <si>
    <t>풀</t>
  </si>
  <si>
    <t>각티슈</t>
  </si>
  <si>
    <t>체스판</t>
  </si>
  <si>
    <t>바구니</t>
  </si>
  <si>
    <t>솜</t>
  </si>
  <si>
    <t>원형</t>
  </si>
  <si>
    <t>규격</t>
  </si>
  <si>
    <t>색찰흙</t>
  </si>
  <si>
    <t>앞정</t>
  </si>
  <si>
    <t>도화지</t>
  </si>
  <si>
    <t>지점토</t>
  </si>
  <si>
    <t>24롤</t>
  </si>
  <si>
    <t>마패드</t>
  </si>
  <si>
    <t>2절</t>
  </si>
  <si>
    <t>1개</t>
  </si>
  <si>
    <t>수정액</t>
  </si>
  <si>
    <t>지끈</t>
  </si>
  <si>
    <t>자</t>
  </si>
  <si>
    <t>할핀</t>
  </si>
  <si>
    <t>수수깡</t>
  </si>
  <si>
    <t>소</t>
  </si>
  <si>
    <t>색종이</t>
  </si>
  <si>
    <t>네임펜</t>
  </si>
  <si>
    <t>*품명</t>
  </si>
  <si>
    <t>물티슈</t>
  </si>
  <si>
    <t>찰흙</t>
  </si>
  <si>
    <t>클립</t>
  </si>
  <si>
    <t>파스텔</t>
  </si>
  <si>
    <t>세트</t>
  </si>
  <si>
    <t>*수량</t>
  </si>
  <si>
    <t>종이컵</t>
  </si>
  <si>
    <t>화선지</t>
  </si>
  <si>
    <t>계</t>
  </si>
  <si>
    <t>개</t>
  </si>
  <si>
    <t>16절 도화지</t>
  </si>
  <si>
    <t>학종이 색종이</t>
  </si>
  <si>
    <t>수채물감</t>
  </si>
  <si>
    <t>40개 묶음</t>
  </si>
  <si>
    <t>5색 묶음</t>
  </si>
  <si>
    <t>수채화붓</t>
  </si>
  <si>
    <t>예상금액</t>
  </si>
  <si>
    <t>컴퓨터싸인펜</t>
  </si>
  <si>
    <t>전기절연테이프</t>
  </si>
  <si>
    <t>카드만들기</t>
  </si>
  <si>
    <t>나무집게</t>
  </si>
  <si>
    <t>양면테이프</t>
  </si>
  <si>
    <t>10색 모음</t>
  </si>
  <si>
    <t>*예상단가</t>
  </si>
  <si>
    <t>화홍/16호/</t>
  </si>
  <si>
    <t>모나미붓펜</t>
  </si>
  <si>
    <t>4B연필</t>
  </si>
  <si>
    <t>헝겊주사위</t>
  </si>
  <si>
    <t>학습용(개)</t>
  </si>
  <si>
    <t>만능목공풀</t>
  </si>
  <si>
    <t>면봉(통)</t>
  </si>
  <si>
    <t>검정도화지</t>
  </si>
  <si>
    <t>420 ML</t>
  </si>
  <si>
    <t>포스트잇</t>
  </si>
  <si>
    <t>종이접시</t>
  </si>
  <si>
    <t xml:space="preserve">마카로니 </t>
  </si>
  <si>
    <t>줄골판지</t>
  </si>
  <si>
    <t xml:space="preserve">컴퍼스 </t>
  </si>
  <si>
    <t>구슬할핀</t>
  </si>
  <si>
    <t>색종이(단면)</t>
  </si>
  <si>
    <t xml:space="preserve">달팽이자석 </t>
  </si>
  <si>
    <t>아이클레이</t>
  </si>
  <si>
    <t>이쑤시개(통)</t>
  </si>
  <si>
    <t>물레방아</t>
  </si>
  <si>
    <t>원형리스</t>
  </si>
  <si>
    <t>투명테이프</t>
  </si>
  <si>
    <t>수채화파렛트</t>
  </si>
  <si>
    <t>12개입(갑)</t>
  </si>
  <si>
    <t>아크릴물감</t>
  </si>
  <si>
    <t>지름 20cm</t>
  </si>
  <si>
    <t>순둥이 물티슈</t>
  </si>
  <si>
    <t>두꺼운 도화지</t>
  </si>
  <si>
    <t>스테플러심</t>
  </si>
  <si>
    <t>연필깎이</t>
  </si>
  <si>
    <t>1-2학년용</t>
  </si>
  <si>
    <t>커터칼날</t>
  </si>
  <si>
    <t>제본테이프</t>
  </si>
  <si>
    <t>반짝이 술</t>
  </si>
  <si>
    <t xml:space="preserve">10색 </t>
  </si>
  <si>
    <t>2.5cm</t>
  </si>
  <si>
    <t>4절지, 흰색, 250장 한 묶음</t>
  </si>
  <si>
    <t>화신, 10호, 20개입 한 상자</t>
  </si>
  <si>
    <t xml:space="preserve">지름 15mm 100개 1set </t>
  </si>
  <si>
    <t>노란색, 1호, 15cm*22cm</t>
  </si>
  <si>
    <t>투명플라스틱(11. 2* 8.8)</t>
  </si>
  <si>
    <t xml:space="preserve">칼라 앞정, 480개 한 상자 </t>
  </si>
  <si>
    <t>도너랜드, 분홍 15, 파랑 15</t>
  </si>
  <si>
    <t>별,사과,손가락,자동차, 하트모양</t>
  </si>
  <si>
    <t>40mm* 37mm(플라스틱)</t>
  </si>
  <si>
    <t>나비, 사과, 하트 (각 2개)</t>
  </si>
  <si>
    <t>같은색 양면 색종이 연한 녹연두</t>
  </si>
  <si>
    <t>칼라나무집게 특소, 60개입 한통</t>
  </si>
  <si>
    <t>1단 연필꽂이 만들기(유성과학)</t>
  </si>
  <si>
    <t>크리넥스/250매/6곽 1묶음</t>
  </si>
  <si>
    <t>부채 꾸미기 세트</t>
  </si>
  <si>
    <t>종이나라 15*15</t>
  </si>
  <si>
    <t>종이나라 5*5</t>
  </si>
  <si>
    <t>단면색종이 300</t>
  </si>
  <si>
    <t>(  3   ) 학년</t>
  </si>
  <si>
    <t>(  4   ) 학년</t>
  </si>
  <si>
    <t>투명테이프 리필</t>
  </si>
  <si>
    <t>플러스 수정테이프</t>
  </si>
  <si>
    <t>110g, 10색</t>
  </si>
  <si>
    <t>가는줄모루세트(일반)</t>
  </si>
  <si>
    <t>흰도화지(8절)</t>
  </si>
  <si>
    <t>두꺼운도화지(8절)</t>
  </si>
  <si>
    <t>전기테이프(검정색)</t>
  </si>
  <si>
    <t>20mm, 20m</t>
  </si>
  <si>
    <t xml:space="preserve">250매 세트 </t>
  </si>
  <si>
    <t>삼원칼라, 4절</t>
  </si>
  <si>
    <t>3mm, 20색상</t>
  </si>
  <si>
    <t xml:space="preserve">100개들이,  중 </t>
  </si>
  <si>
    <t>1000개 한상자</t>
  </si>
  <si>
    <t>EVA 동물액자만들기</t>
  </si>
  <si>
    <t>아모스 , 12색</t>
  </si>
  <si>
    <t>검정3, 빨강 3</t>
  </si>
  <si>
    <t>크리스마스 스티커</t>
  </si>
  <si>
    <t>17*12*30</t>
  </si>
  <si>
    <t>40개 1set</t>
  </si>
  <si>
    <t xml:space="preserve"> 소 7.5*7.5</t>
  </si>
  <si>
    <t>양면 머메이드지</t>
  </si>
  <si>
    <t>크리넥스 각티슈</t>
  </si>
  <si>
    <t>우림화학 미니상자</t>
  </si>
  <si>
    <t>꽃나래 학 4번</t>
  </si>
  <si>
    <t xml:space="preserve">250장 묶음   </t>
  </si>
  <si>
    <t>스카치테이프, 투명</t>
  </si>
  <si>
    <t>12개/아모스/갑</t>
  </si>
  <si>
    <t>문구용 ,딱풀,소/개</t>
  </si>
  <si>
    <t>목공/24*12</t>
  </si>
  <si>
    <t>알루미늄/36칸</t>
  </si>
  <si>
    <t>13색/알파/20ml</t>
  </si>
  <si>
    <t>2.5cm.(개)</t>
  </si>
  <si>
    <t>16절 색도화지</t>
  </si>
  <si>
    <t>국어공책(열 칸)</t>
  </si>
  <si>
    <t>양면색상지(대)</t>
  </si>
  <si>
    <t>양면색상지(A4)</t>
  </si>
  <si>
    <t>붓펜 (드로잉)</t>
  </si>
  <si>
    <t>신광 바둑알 정석</t>
  </si>
  <si>
    <t>8절 250매 묶음</t>
  </si>
  <si>
    <t>스프레이 락카(금색)</t>
  </si>
  <si>
    <t>20 * 13. 5</t>
  </si>
  <si>
    <t>군번줄(구슬캐릭터끈)</t>
  </si>
  <si>
    <t>6 cm * 6 cm</t>
  </si>
  <si>
    <t>접이식 다용도이젤받침</t>
  </si>
  <si>
    <t>(  6  ) 학년</t>
  </si>
  <si>
    <t>8절 각 10개씩</t>
  </si>
  <si>
    <t xml:space="preserve">250매 세트   </t>
  </si>
  <si>
    <t>흰도화지(A4)</t>
  </si>
  <si>
    <t>검정도화지(A4)</t>
  </si>
  <si>
    <t>3M 12mm*18m</t>
  </si>
  <si>
    <t>샤파(기차모양)</t>
  </si>
  <si>
    <t xml:space="preserve">4개입(통)  </t>
  </si>
  <si>
    <t>스카치매직테이프</t>
  </si>
  <si>
    <t xml:space="preserve"> 8절(각 40장)</t>
  </si>
  <si>
    <t>1학년</t>
  </si>
  <si>
    <t>2학년</t>
  </si>
  <si>
    <t>3학년</t>
  </si>
  <si>
    <t>4학년</t>
  </si>
  <si>
    <t>5학년</t>
  </si>
  <si>
    <t>6학년</t>
  </si>
  <si>
    <t>학년</t>
  </si>
  <si>
    <t>금액</t>
  </si>
  <si>
    <t>비고</t>
  </si>
  <si>
    <t xml:space="preserve">2014 학년도 3분기 학습준비물 구매 총괄 내역 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</si>
</sst>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26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"/>
      <family val="3"/>
    </font>
    <font>
      <sz val="10"/>
      <color indexed="8"/>
      <name val="굴림체"/>
      <family val="3"/>
    </font>
    <font>
      <sz val="10"/>
      <color indexed="8"/>
      <name val="굴림"/>
      <family val="3"/>
    </font>
    <font>
      <sz val="9"/>
      <color indexed="8"/>
      <name val="한컴돋움"/>
      <family val="1"/>
    </font>
    <font>
      <sz val="9"/>
      <color indexed="8"/>
      <name val="돋움"/>
      <family val="3"/>
    </font>
    <font>
      <sz val="8"/>
      <color indexed="8"/>
      <name val="돋움"/>
      <family val="3"/>
    </font>
    <font>
      <sz val="12"/>
      <color indexed="8"/>
      <name val="맑은 고딕"/>
      <family val="3"/>
    </font>
    <font>
      <sz val="8"/>
      <name val="돋움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63"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 shrinkToFit="1"/>
    </xf>
    <xf numFmtId="176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61" applyNumberFormat="1" applyFont="1" applyFill="1" applyBorder="1" applyAlignment="1" applyProtection="1">
      <alignment vertical="center"/>
      <protection/>
    </xf>
    <xf numFmtId="0" fontId="19" fillId="0" borderId="0" xfId="61" applyNumberFormat="1" applyFont="1" applyFill="1" applyBorder="1" applyAlignment="1" applyProtection="1">
      <alignment horizontal="justify" vertical="center"/>
      <protection/>
    </xf>
    <xf numFmtId="176" fontId="20" fillId="0" borderId="0" xfId="0" applyNumberFormat="1" applyFont="1" applyFill="1" applyBorder="1" applyAlignment="1" applyProtection="1">
      <alignment horizontal="right" vertical="justify"/>
      <protection/>
    </xf>
    <xf numFmtId="41" fontId="18" fillId="0" borderId="0" xfId="48" applyNumberFormat="1" applyFont="1" applyFill="1" applyBorder="1" applyAlignment="1" applyProtection="1">
      <alignment horizontal="right" vertical="justify" shrinkToFit="1"/>
      <protection/>
    </xf>
    <xf numFmtId="41" fontId="21" fillId="0" borderId="0" xfId="48" applyNumberFormat="1" applyFont="1" applyFill="1" applyBorder="1" applyAlignment="1" applyProtection="1">
      <alignment horizontal="right" vertical="justify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176" fontId="18" fillId="0" borderId="0" xfId="0" applyNumberFormat="1" applyFont="1" applyFill="1" applyBorder="1" applyAlignment="1" applyProtection="1">
      <alignment vertical="center"/>
      <protection/>
    </xf>
    <xf numFmtId="41" fontId="18" fillId="0" borderId="0" xfId="48" applyNumberFormat="1" applyFont="1" applyFill="1" applyBorder="1" applyAlignment="1" applyProtection="1">
      <alignment horizontal="center" vertical="center" shrinkToFit="1"/>
      <protection/>
    </xf>
    <xf numFmtId="0" fontId="22" fillId="20" borderId="10" xfId="0" applyNumberFormat="1" applyFont="1" applyFill="1" applyBorder="1" applyAlignment="1">
      <alignment horizontal="center" vertical="center" wrapText="1"/>
    </xf>
    <xf numFmtId="176" fontId="22" fillId="20" borderId="10" xfId="0" applyNumberFormat="1" applyFont="1" applyFill="1" applyBorder="1" applyAlignment="1">
      <alignment horizontal="center" vertical="center" wrapText="1"/>
    </xf>
    <xf numFmtId="176" fontId="22" fillId="20" borderId="10" xfId="0" applyNumberFormat="1" applyFont="1" applyFill="1" applyBorder="1" applyAlignment="1">
      <alignment horizontal="center" vertical="center" shrinkToFit="1"/>
    </xf>
    <xf numFmtId="0" fontId="22" fillId="0" borderId="10" xfId="0" applyNumberFormat="1" applyFont="1" applyBorder="1" applyAlignment="1">
      <alignment vertical="center"/>
    </xf>
    <xf numFmtId="176" fontId="22" fillId="0" borderId="10" xfId="0" applyNumberFormat="1" applyFont="1" applyBorder="1" applyAlignment="1">
      <alignment vertical="center"/>
    </xf>
    <xf numFmtId="41" fontId="22" fillId="0" borderId="10" xfId="48" applyNumberFormat="1" applyFont="1" applyBorder="1" applyAlignment="1">
      <alignment horizontal="center" vertical="center" shrinkToFit="1"/>
    </xf>
    <xf numFmtId="0" fontId="22" fillId="0" borderId="10" xfId="0" applyNumberFormat="1" applyFont="1" applyBorder="1" applyAlignment="1">
      <alignment horizontal="left" vertical="center" wrapText="1"/>
    </xf>
    <xf numFmtId="176" fontId="22" fillId="0" borderId="10" xfId="0" applyNumberFormat="1" applyFont="1" applyBorder="1" applyAlignment="1">
      <alignment horizontal="right" vertical="center" wrapText="1"/>
    </xf>
    <xf numFmtId="0" fontId="22" fillId="0" borderId="10" xfId="0" applyNumberFormat="1" applyFont="1" applyFill="1" applyBorder="1" applyAlignment="1">
      <alignment vertical="center"/>
    </xf>
    <xf numFmtId="0" fontId="22" fillId="0" borderId="11" xfId="0" applyNumberFormat="1" applyFont="1" applyBorder="1" applyAlignment="1">
      <alignment vertical="center"/>
    </xf>
    <xf numFmtId="176" fontId="22" fillId="0" borderId="11" xfId="0" applyNumberFormat="1" applyFont="1" applyBorder="1" applyAlignment="1">
      <alignment vertical="center"/>
    </xf>
    <xf numFmtId="0" fontId="22" fillId="0" borderId="11" xfId="0" applyNumberFormat="1" applyFont="1" applyFill="1" applyBorder="1" applyAlignment="1" applyProtection="1">
      <alignment vertical="center"/>
      <protection/>
    </xf>
    <xf numFmtId="176" fontId="22" fillId="0" borderId="11" xfId="0" applyNumberFormat="1" applyFont="1" applyFill="1" applyBorder="1" applyAlignment="1" applyProtection="1">
      <alignment vertical="center"/>
      <protection/>
    </xf>
    <xf numFmtId="176" fontId="22" fillId="20" borderId="12" xfId="0" applyNumberFormat="1" applyFont="1" applyFill="1" applyBorder="1" applyAlignment="1">
      <alignment horizontal="center" vertical="center" shrinkToFit="1"/>
    </xf>
    <xf numFmtId="177" fontId="22" fillId="0" borderId="11" xfId="0" applyNumberFormat="1" applyFont="1" applyFill="1" applyBorder="1" applyAlignment="1" applyProtection="1">
      <alignment horizontal="center" vertical="center" shrinkToFit="1"/>
      <protection/>
    </xf>
    <xf numFmtId="0" fontId="22" fillId="0" borderId="13" xfId="0" applyNumberFormat="1" applyFont="1" applyBorder="1" applyAlignment="1">
      <alignment vertical="center"/>
    </xf>
    <xf numFmtId="0" fontId="22" fillId="0" borderId="14" xfId="0" applyNumberFormat="1" applyFont="1" applyBorder="1" applyAlignment="1">
      <alignment vertical="center"/>
    </xf>
    <xf numFmtId="0" fontId="22" fillId="0" borderId="15" xfId="0" applyNumberFormat="1" applyFont="1" applyBorder="1" applyAlignment="1">
      <alignment vertical="center"/>
    </xf>
    <xf numFmtId="0" fontId="22" fillId="0" borderId="16" xfId="0" applyNumberFormat="1" applyFont="1" applyBorder="1" applyAlignment="1">
      <alignment vertical="center"/>
    </xf>
    <xf numFmtId="0" fontId="22" fillId="0" borderId="17" xfId="0" applyNumberFormat="1" applyFont="1" applyBorder="1" applyAlignment="1">
      <alignment vertical="center"/>
    </xf>
    <xf numFmtId="0" fontId="22" fillId="0" borderId="11" xfId="0" applyNumberFormat="1" applyFont="1" applyFill="1" applyBorder="1" applyAlignment="1">
      <alignment vertical="center"/>
    </xf>
    <xf numFmtId="0" fontId="22" fillId="0" borderId="11" xfId="0" applyNumberFormat="1" applyFont="1" applyBorder="1" applyAlignment="1">
      <alignment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41" fontId="22" fillId="24" borderId="11" xfId="48" applyNumberFormat="1" applyFont="1" applyFill="1" applyBorder="1" applyAlignment="1">
      <alignment horizontal="center" vertical="center" wrapText="1"/>
    </xf>
    <xf numFmtId="41" fontId="22" fillId="0" borderId="11" xfId="64" applyNumberFormat="1" applyFont="1" applyFill="1" applyBorder="1" applyAlignment="1">
      <alignment vertical="center" wrapText="1"/>
      <protection/>
    </xf>
    <xf numFmtId="0" fontId="22" fillId="0" borderId="11" xfId="63" applyNumberFormat="1" applyFont="1" applyFill="1" applyBorder="1" applyAlignment="1">
      <alignment horizontal="left" vertical="center"/>
      <protection/>
    </xf>
    <xf numFmtId="41" fontId="22" fillId="0" borderId="11" xfId="48" applyNumberFormat="1" applyFont="1" applyFill="1" applyBorder="1" applyAlignment="1">
      <alignment horizontal="right" vertical="center"/>
    </xf>
    <xf numFmtId="176" fontId="22" fillId="0" borderId="10" xfId="0" applyNumberFormat="1" applyFont="1" applyBorder="1" applyAlignment="1">
      <alignment horizontal="right" vertical="center"/>
    </xf>
    <xf numFmtId="0" fontId="22" fillId="0" borderId="12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horizontal="right" vertical="center"/>
    </xf>
    <xf numFmtId="41" fontId="22" fillId="0" borderId="12" xfId="48" applyNumberFormat="1" applyFont="1" applyBorder="1" applyAlignment="1">
      <alignment horizontal="center" vertical="center" shrinkToFit="1"/>
    </xf>
    <xf numFmtId="176" fontId="22" fillId="0" borderId="11" xfId="0" applyNumberFormat="1" applyFont="1" applyFill="1" applyBorder="1" applyAlignment="1" applyProtection="1">
      <alignment horizontal="right" vertical="center"/>
      <protection/>
    </xf>
    <xf numFmtId="41" fontId="22" fillId="0" borderId="11" xfId="48" applyNumberFormat="1" applyFont="1" applyFill="1" applyBorder="1" applyAlignment="1" applyProtection="1">
      <alignment horizontal="center" vertical="center" shrinkToFit="1"/>
      <protection/>
    </xf>
    <xf numFmtId="0" fontId="1" fillId="0" borderId="11" xfId="65" applyNumberFormat="1" applyFont="1" applyBorder="1" applyAlignment="1">
      <alignment horizontal="center" vertical="center"/>
      <protection/>
    </xf>
    <xf numFmtId="41" fontId="1" fillId="0" borderId="11" xfId="48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1" fontId="22" fillId="0" borderId="11" xfId="0" applyNumberFormat="1" applyFont="1" applyBorder="1" applyAlignment="1">
      <alignment horizontal="center" vertical="center" shrinkToFit="1"/>
    </xf>
    <xf numFmtId="41" fontId="1" fillId="0" borderId="11" xfId="48" applyNumberFormat="1" applyFont="1" applyFill="1" applyBorder="1" applyAlignment="1" applyProtection="1">
      <alignment vertical="center"/>
      <protection/>
    </xf>
    <xf numFmtId="0" fontId="24" fillId="0" borderId="18" xfId="65" applyNumberFormat="1" applyFont="1" applyBorder="1" applyAlignment="1">
      <alignment horizontal="center" vertical="center"/>
      <protection/>
    </xf>
    <xf numFmtId="0" fontId="24" fillId="0" borderId="19" xfId="65" applyNumberFormat="1" applyFont="1" applyBorder="1" applyAlignment="1">
      <alignment horizontal="center" vertical="center"/>
      <protection/>
    </xf>
    <xf numFmtId="0" fontId="24" fillId="0" borderId="20" xfId="65" applyNumberFormat="1" applyFont="1" applyBorder="1" applyAlignment="1">
      <alignment horizontal="center" vertical="center"/>
      <protection/>
    </xf>
    <xf numFmtId="0" fontId="0" fillId="0" borderId="20" xfId="0" applyNumberFormat="1" applyBorder="1" applyAlignment="1">
      <alignment vertical="center"/>
    </xf>
    <xf numFmtId="0" fontId="22" fillId="0" borderId="21" xfId="0" applyNumberFormat="1" applyFont="1" applyBorder="1" applyAlignment="1">
      <alignment horizontal="center" vertical="center"/>
    </xf>
    <xf numFmtId="0" fontId="22" fillId="0" borderId="22" xfId="0" applyNumberFormat="1" applyFont="1" applyBorder="1" applyAlignment="1">
      <alignment vertical="center" wrapText="1"/>
    </xf>
    <xf numFmtId="0" fontId="22" fillId="0" borderId="11" xfId="0" applyNumberFormat="1" applyFont="1" applyFill="1" applyBorder="1" applyAlignment="1">
      <alignment vertical="center" wrapText="1"/>
    </xf>
    <xf numFmtId="0" fontId="22" fillId="0" borderId="0" xfId="0" applyNumberFormat="1" applyFont="1" applyAlignment="1">
      <alignment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10" xfId="61"/>
    <cellStyle name="표준 2" xfId="62"/>
    <cellStyle name="표준 2 2 2" xfId="63"/>
    <cellStyle name="표준 5" xfId="64"/>
    <cellStyle name="표준_2013.4분기 학습준비물(공고)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75" zoomScalePageLayoutView="0" workbookViewId="0" topLeftCell="A1">
      <selection activeCell="H4" sqref="H4"/>
    </sheetView>
  </sheetViews>
  <sheetFormatPr defaultColWidth="8.88671875" defaultRowHeight="13.5"/>
  <cols>
    <col min="1" max="3" width="20.77734375" style="0" customWidth="1"/>
    <col min="4" max="5" width="0" style="0" hidden="1" customWidth="1"/>
  </cols>
  <sheetData>
    <row r="1" spans="1:5" ht="49.5" customHeight="1">
      <c r="A1" s="55" t="s">
        <v>258</v>
      </c>
      <c r="B1" s="56"/>
      <c r="C1" s="56"/>
      <c r="D1" s="57"/>
      <c r="E1" s="58"/>
    </row>
    <row r="2" spans="1:5" ht="49.5" customHeight="1">
      <c r="A2" s="47" t="s">
        <v>255</v>
      </c>
      <c r="B2" s="47" t="s">
        <v>256</v>
      </c>
      <c r="C2" s="51" t="s">
        <v>257</v>
      </c>
      <c r="D2" s="49"/>
      <c r="E2" s="50"/>
    </row>
    <row r="3" spans="1:5" ht="49.5" customHeight="1">
      <c r="A3" s="48" t="s">
        <v>249</v>
      </c>
      <c r="B3" s="54">
        <v>888280</v>
      </c>
      <c r="C3" s="52"/>
      <c r="D3" s="49"/>
      <c r="E3" s="49"/>
    </row>
    <row r="4" spans="1:5" ht="49.5" customHeight="1">
      <c r="A4" s="48" t="s">
        <v>250</v>
      </c>
      <c r="B4" s="54">
        <v>1006350</v>
      </c>
      <c r="C4" s="52"/>
      <c r="D4" s="49"/>
      <c r="E4" s="49"/>
    </row>
    <row r="5" spans="1:5" ht="49.5" customHeight="1">
      <c r="A5" s="48" t="s">
        <v>251</v>
      </c>
      <c r="B5" s="54">
        <v>844290</v>
      </c>
      <c r="C5" s="52"/>
      <c r="D5" s="49"/>
      <c r="E5" s="49"/>
    </row>
    <row r="6" spans="1:5" ht="49.5" customHeight="1">
      <c r="A6" s="48" t="s">
        <v>252</v>
      </c>
      <c r="B6" s="54">
        <v>857900</v>
      </c>
      <c r="C6" s="52"/>
      <c r="D6" s="49"/>
      <c r="E6" s="49"/>
    </row>
    <row r="7" spans="1:5" ht="49.5" customHeight="1">
      <c r="A7" s="48" t="s">
        <v>253</v>
      </c>
      <c r="B7" s="54">
        <v>610920</v>
      </c>
      <c r="C7" s="52"/>
      <c r="D7" s="49"/>
      <c r="E7" s="49"/>
    </row>
    <row r="8" spans="1:5" ht="49.5" customHeight="1">
      <c r="A8" s="48" t="s">
        <v>254</v>
      </c>
      <c r="B8" s="54">
        <v>700800</v>
      </c>
      <c r="C8" s="52"/>
      <c r="D8" s="49"/>
      <c r="E8" s="49"/>
    </row>
    <row r="9" spans="1:5" ht="49.5" customHeight="1">
      <c r="A9" s="48" t="s">
        <v>123</v>
      </c>
      <c r="B9" s="54">
        <f>SUM(B3:B8)</f>
        <v>4908540</v>
      </c>
      <c r="C9" s="52"/>
      <c r="D9" s="49"/>
      <c r="E9" s="49"/>
    </row>
  </sheetData>
  <sheetProtection/>
  <mergeCells count="1">
    <mergeCell ref="A1:E1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="90" zoomScaleNormal="90" zoomScaleSheetLayoutView="75" zoomScalePageLayoutView="0" workbookViewId="0" topLeftCell="A22">
      <selection activeCell="G10" sqref="G10"/>
    </sheetView>
  </sheetViews>
  <sheetFormatPr defaultColWidth="8.88671875" defaultRowHeight="13.5"/>
  <cols>
    <col min="1" max="1" width="16.77734375" style="0" customWidth="1"/>
    <col min="2" max="2" width="24.6640625" style="0" customWidth="1"/>
    <col min="3" max="3" width="5.5546875" style="1" customWidth="1"/>
    <col min="4" max="4" width="9.4453125" style="2" customWidth="1"/>
    <col min="5" max="5" width="11.21484375" style="2" customWidth="1"/>
    <col min="6" max="6" width="9.21484375" style="1" customWidth="1"/>
  </cols>
  <sheetData>
    <row r="1" spans="1:6" s="4" customFormat="1" ht="30" customHeight="1">
      <c r="A1" s="59" t="s">
        <v>66</v>
      </c>
      <c r="B1" s="59"/>
      <c r="C1" s="59"/>
      <c r="D1" s="59"/>
      <c r="E1" s="59"/>
      <c r="F1" s="3"/>
    </row>
    <row r="2" spans="1:5" s="4" customFormat="1" ht="30" customHeight="1">
      <c r="A2" s="13" t="s">
        <v>114</v>
      </c>
      <c r="B2" s="13" t="s">
        <v>97</v>
      </c>
      <c r="C2" s="14" t="s">
        <v>120</v>
      </c>
      <c r="D2" s="26" t="s">
        <v>138</v>
      </c>
      <c r="E2" s="26" t="s">
        <v>131</v>
      </c>
    </row>
    <row r="3" spans="1:5" s="4" customFormat="1" ht="27" customHeight="1">
      <c r="A3" s="22" t="s">
        <v>125</v>
      </c>
      <c r="B3" s="22" t="s">
        <v>219</v>
      </c>
      <c r="C3" s="23">
        <v>6</v>
      </c>
      <c r="D3" s="27"/>
      <c r="E3" s="27"/>
    </row>
    <row r="4" spans="1:5" s="4" customFormat="1" ht="27" customHeight="1">
      <c r="A4" s="22" t="s">
        <v>227</v>
      </c>
      <c r="B4" s="22" t="s">
        <v>37</v>
      </c>
      <c r="C4" s="23">
        <v>6</v>
      </c>
      <c r="D4" s="27"/>
      <c r="E4" s="27"/>
    </row>
    <row r="5" spans="1:5" s="4" customFormat="1" ht="27" customHeight="1">
      <c r="A5" s="22" t="s">
        <v>118</v>
      </c>
      <c r="B5" s="22" t="s">
        <v>74</v>
      </c>
      <c r="C5" s="23">
        <v>8</v>
      </c>
      <c r="D5" s="27"/>
      <c r="E5" s="27"/>
    </row>
    <row r="6" spans="1:5" s="4" customFormat="1" ht="27" customHeight="1">
      <c r="A6" s="22" t="s">
        <v>168</v>
      </c>
      <c r="B6" s="22" t="s">
        <v>245</v>
      </c>
      <c r="C6" s="23">
        <v>1</v>
      </c>
      <c r="D6" s="27"/>
      <c r="E6" s="27"/>
    </row>
    <row r="7" spans="1:5" s="4" customFormat="1" ht="27" customHeight="1">
      <c r="A7" s="22" t="s">
        <v>126</v>
      </c>
      <c r="B7" s="22" t="s">
        <v>51</v>
      </c>
      <c r="C7" s="23">
        <v>30</v>
      </c>
      <c r="D7" s="27"/>
      <c r="E7" s="27"/>
    </row>
    <row r="8" spans="1:5" s="4" customFormat="1" ht="27" customHeight="1">
      <c r="A8" s="22" t="s">
        <v>112</v>
      </c>
      <c r="B8" s="22" t="s">
        <v>40</v>
      </c>
      <c r="C8" s="23">
        <v>3</v>
      </c>
      <c r="D8" s="27"/>
      <c r="E8" s="27"/>
    </row>
    <row r="9" spans="1:5" s="4" customFormat="1" ht="27" customHeight="1">
      <c r="A9" s="22" t="s">
        <v>230</v>
      </c>
      <c r="B9" s="22" t="s">
        <v>39</v>
      </c>
      <c r="C9" s="23">
        <v>8</v>
      </c>
      <c r="D9" s="27"/>
      <c r="E9" s="27"/>
    </row>
    <row r="10" spans="1:5" s="4" customFormat="1" ht="27" customHeight="1">
      <c r="A10" s="22" t="s">
        <v>229</v>
      </c>
      <c r="B10" s="22" t="s">
        <v>38</v>
      </c>
      <c r="C10" s="23">
        <v>3</v>
      </c>
      <c r="D10" s="27"/>
      <c r="E10" s="27"/>
    </row>
    <row r="11" spans="1:5" s="4" customFormat="1" ht="27" customHeight="1">
      <c r="A11" s="22" t="s">
        <v>171</v>
      </c>
      <c r="B11" s="22" t="s">
        <v>59</v>
      </c>
      <c r="C11" s="23">
        <v>2</v>
      </c>
      <c r="D11" s="27"/>
      <c r="E11" s="27"/>
    </row>
    <row r="12" spans="1:5" s="4" customFormat="1" ht="27" customHeight="1">
      <c r="A12" s="22" t="s">
        <v>141</v>
      </c>
      <c r="B12" s="22" t="s">
        <v>162</v>
      </c>
      <c r="C12" s="23">
        <v>6</v>
      </c>
      <c r="D12" s="27"/>
      <c r="E12" s="27"/>
    </row>
    <row r="13" spans="1:5" s="4" customFormat="1" ht="27" customHeight="1">
      <c r="A13" s="22" t="s">
        <v>228</v>
      </c>
      <c r="B13" s="22" t="s">
        <v>169</v>
      </c>
      <c r="C13" s="23">
        <v>80</v>
      </c>
      <c r="D13" s="27"/>
      <c r="E13" s="27"/>
    </row>
    <row r="14" spans="1:5" s="4" customFormat="1" ht="27" customHeight="1">
      <c r="A14" s="22" t="s">
        <v>148</v>
      </c>
      <c r="B14" s="22" t="s">
        <v>182</v>
      </c>
      <c r="C14" s="23">
        <v>30</v>
      </c>
      <c r="D14" s="27"/>
      <c r="E14" s="27"/>
    </row>
    <row r="15" spans="1:5" s="4" customFormat="1" ht="27" customHeight="1">
      <c r="A15" s="22" t="s">
        <v>220</v>
      </c>
      <c r="B15" s="22" t="s">
        <v>226</v>
      </c>
      <c r="C15" s="23">
        <v>10</v>
      </c>
      <c r="D15" s="27"/>
      <c r="E15" s="27"/>
    </row>
    <row r="16" spans="1:5" s="4" customFormat="1" ht="27" customHeight="1">
      <c r="A16" s="22" t="s">
        <v>149</v>
      </c>
      <c r="B16" s="22" t="s">
        <v>36</v>
      </c>
      <c r="C16" s="23">
        <v>20</v>
      </c>
      <c r="D16" s="27"/>
      <c r="E16" s="27"/>
    </row>
    <row r="17" spans="1:5" s="4" customFormat="1" ht="27" customHeight="1">
      <c r="A17" s="22" t="s">
        <v>144</v>
      </c>
      <c r="B17" s="22" t="s">
        <v>221</v>
      </c>
      <c r="C17" s="23">
        <v>7</v>
      </c>
      <c r="D17" s="27"/>
      <c r="E17" s="27"/>
    </row>
    <row r="18" spans="1:6" ht="27" customHeight="1">
      <c r="A18" s="22" t="s">
        <v>91</v>
      </c>
      <c r="B18" s="22" t="s">
        <v>222</v>
      </c>
      <c r="C18" s="23">
        <v>80</v>
      </c>
      <c r="D18" s="27"/>
      <c r="E18" s="27"/>
      <c r="F18"/>
    </row>
    <row r="19" spans="1:6" ht="27" customHeight="1">
      <c r="A19" s="22" t="s">
        <v>92</v>
      </c>
      <c r="B19" s="22" t="s">
        <v>188</v>
      </c>
      <c r="C19" s="23">
        <v>3</v>
      </c>
      <c r="D19" s="27"/>
      <c r="E19" s="27"/>
      <c r="F19"/>
    </row>
    <row r="20" spans="1:6" ht="27" customHeight="1">
      <c r="A20" s="22" t="s">
        <v>115</v>
      </c>
      <c r="B20" s="22" t="s">
        <v>82</v>
      </c>
      <c r="C20" s="23">
        <v>15</v>
      </c>
      <c r="D20" s="27"/>
      <c r="E20" s="27"/>
      <c r="F20"/>
    </row>
    <row r="21" spans="1:6" ht="27" customHeight="1">
      <c r="A21" s="22" t="s">
        <v>113</v>
      </c>
      <c r="B21" s="22" t="s">
        <v>85</v>
      </c>
      <c r="C21" s="23">
        <v>6</v>
      </c>
      <c r="D21" s="27"/>
      <c r="E21" s="27"/>
      <c r="F21"/>
    </row>
    <row r="22" spans="1:6" ht="27" customHeight="1">
      <c r="A22" s="22" t="s">
        <v>116</v>
      </c>
      <c r="B22" s="22" t="s">
        <v>143</v>
      </c>
      <c r="C22" s="23">
        <v>80</v>
      </c>
      <c r="D22" s="27"/>
      <c r="E22" s="27"/>
      <c r="F22"/>
    </row>
    <row r="23" spans="1:6" ht="27" customHeight="1">
      <c r="A23" s="22" t="s">
        <v>247</v>
      </c>
      <c r="B23" s="22" t="s">
        <v>244</v>
      </c>
      <c r="C23" s="23">
        <v>10</v>
      </c>
      <c r="D23" s="27"/>
      <c r="E23" s="27"/>
      <c r="F23"/>
    </row>
    <row r="24" spans="1:6" ht="27" customHeight="1">
      <c r="A24" s="22" t="s">
        <v>93</v>
      </c>
      <c r="B24" s="22" t="s">
        <v>223</v>
      </c>
      <c r="C24" s="23">
        <v>20</v>
      </c>
      <c r="D24" s="27"/>
      <c r="E24" s="27"/>
      <c r="F24"/>
    </row>
    <row r="25" spans="1:6" ht="27" customHeight="1">
      <c r="A25" s="22" t="s">
        <v>155</v>
      </c>
      <c r="B25" s="22" t="s">
        <v>246</v>
      </c>
      <c r="C25" s="23">
        <v>10</v>
      </c>
      <c r="D25" s="27"/>
      <c r="E25" s="27"/>
      <c r="F25"/>
    </row>
    <row r="26" spans="1:5" ht="27" customHeight="1">
      <c r="A26" s="22" t="s">
        <v>90</v>
      </c>
      <c r="B26" s="22" t="s">
        <v>67</v>
      </c>
      <c r="C26" s="23">
        <v>20</v>
      </c>
      <c r="D26" s="27"/>
      <c r="E26" s="27"/>
    </row>
    <row r="27" spans="1:5" ht="27" customHeight="1">
      <c r="A27" s="22" t="s">
        <v>130</v>
      </c>
      <c r="B27" s="22" t="s">
        <v>139</v>
      </c>
      <c r="C27" s="23">
        <v>2</v>
      </c>
      <c r="D27" s="27"/>
      <c r="E27" s="27"/>
    </row>
    <row r="28" spans="1:5" ht="27" customHeight="1">
      <c r="A28" s="22" t="s">
        <v>161</v>
      </c>
      <c r="B28" s="22" t="s">
        <v>224</v>
      </c>
      <c r="C28" s="23">
        <v>1</v>
      </c>
      <c r="D28" s="27"/>
      <c r="E28" s="27"/>
    </row>
    <row r="29" spans="1:5" ht="27" customHeight="1">
      <c r="A29" s="22" t="s">
        <v>163</v>
      </c>
      <c r="B29" s="22" t="s">
        <v>225</v>
      </c>
      <c r="C29" s="23">
        <v>1</v>
      </c>
      <c r="D29" s="27"/>
      <c r="E29" s="27"/>
    </row>
    <row r="30" spans="1:5" ht="27" customHeight="1">
      <c r="A30" s="24" t="s">
        <v>127</v>
      </c>
      <c r="B30" s="24" t="s">
        <v>49</v>
      </c>
      <c r="C30" s="25">
        <v>6</v>
      </c>
      <c r="D30" s="27"/>
      <c r="E30" s="27"/>
    </row>
    <row r="31" spans="1:5" ht="19.5" customHeight="1">
      <c r="A31" s="24" t="s">
        <v>123</v>
      </c>
      <c r="B31" s="24"/>
      <c r="C31" s="25"/>
      <c r="D31" s="27"/>
      <c r="E31" s="27">
        <f>SUM(E3:E30)</f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="90" zoomScaleNormal="90" zoomScaleSheetLayoutView="75" zoomScalePageLayoutView="0" workbookViewId="0" topLeftCell="A13">
      <selection activeCell="B22" sqref="B22"/>
    </sheetView>
  </sheetViews>
  <sheetFormatPr defaultColWidth="8.88671875" defaultRowHeight="13.5"/>
  <cols>
    <col min="1" max="1" width="16.77734375" style="0" customWidth="1"/>
    <col min="2" max="2" width="27.3359375" style="0" customWidth="1"/>
    <col min="3" max="3" width="5.5546875" style="1" customWidth="1"/>
    <col min="4" max="4" width="9.4453125" style="2" customWidth="1"/>
    <col min="5" max="5" width="11.21484375" style="2" customWidth="1"/>
    <col min="6" max="6" width="9.21484375" style="1" customWidth="1"/>
  </cols>
  <sheetData>
    <row r="1" spans="1:6" s="4" customFormat="1" ht="30" customHeight="1">
      <c r="A1" s="59" t="s">
        <v>56</v>
      </c>
      <c r="B1" s="59"/>
      <c r="C1" s="59"/>
      <c r="D1" s="59"/>
      <c r="E1" s="59"/>
      <c r="F1" s="3"/>
    </row>
    <row r="2" spans="1:5" s="4" customFormat="1" ht="30" customHeight="1">
      <c r="A2" s="13" t="s">
        <v>114</v>
      </c>
      <c r="B2" s="13" t="s">
        <v>97</v>
      </c>
      <c r="C2" s="14" t="s">
        <v>120</v>
      </c>
      <c r="D2" s="15" t="s">
        <v>138</v>
      </c>
      <c r="E2" s="15" t="s">
        <v>131</v>
      </c>
    </row>
    <row r="3" spans="1:5" s="4" customFormat="1" ht="24.75" customHeight="1">
      <c r="A3" s="28" t="s">
        <v>146</v>
      </c>
      <c r="B3" s="60" t="s">
        <v>87</v>
      </c>
      <c r="C3" s="23">
        <v>6</v>
      </c>
      <c r="D3" s="53"/>
      <c r="E3" s="53"/>
    </row>
    <row r="4" spans="1:5" s="4" customFormat="1" ht="24.75" customHeight="1">
      <c r="A4" s="29" t="s">
        <v>100</v>
      </c>
      <c r="B4" s="60" t="s">
        <v>175</v>
      </c>
      <c r="C4" s="23">
        <v>4</v>
      </c>
      <c r="D4" s="53"/>
      <c r="E4" s="53"/>
    </row>
    <row r="5" spans="1:5" s="4" customFormat="1" ht="24.75" customHeight="1">
      <c r="A5" s="30" t="s">
        <v>166</v>
      </c>
      <c r="B5" s="60" t="s">
        <v>61</v>
      </c>
      <c r="C5" s="23">
        <v>9</v>
      </c>
      <c r="D5" s="53"/>
      <c r="E5" s="53"/>
    </row>
    <row r="6" spans="1:5" s="4" customFormat="1" ht="24.75" customHeight="1">
      <c r="A6" s="29" t="s">
        <v>136</v>
      </c>
      <c r="B6" s="60" t="s">
        <v>174</v>
      </c>
      <c r="C6" s="23">
        <v>15</v>
      </c>
      <c r="D6" s="53"/>
      <c r="E6" s="53"/>
    </row>
    <row r="7" spans="1:5" s="4" customFormat="1" ht="24.75" customHeight="1">
      <c r="A7" s="29" t="s">
        <v>160</v>
      </c>
      <c r="B7" s="60" t="s">
        <v>55</v>
      </c>
      <c r="C7" s="23">
        <v>21</v>
      </c>
      <c r="D7" s="53"/>
      <c r="E7" s="53"/>
    </row>
    <row r="8" spans="1:5" s="4" customFormat="1" ht="24.75" customHeight="1">
      <c r="A8" s="31" t="s">
        <v>195</v>
      </c>
      <c r="B8" s="60" t="s">
        <v>84</v>
      </c>
      <c r="C8" s="23">
        <v>21</v>
      </c>
      <c r="D8" s="53"/>
      <c r="E8" s="53"/>
    </row>
    <row r="9" spans="1:5" s="4" customFormat="1" ht="24.75" customHeight="1">
      <c r="A9" s="32" t="s">
        <v>106</v>
      </c>
      <c r="B9" s="34" t="s">
        <v>196</v>
      </c>
      <c r="C9" s="23">
        <v>11</v>
      </c>
      <c r="D9" s="53"/>
      <c r="E9" s="53"/>
    </row>
    <row r="10" spans="1:5" s="4" customFormat="1" ht="24.75" customHeight="1">
      <c r="A10" s="22" t="s">
        <v>14</v>
      </c>
      <c r="B10" s="34" t="s">
        <v>209</v>
      </c>
      <c r="C10" s="23">
        <v>3</v>
      </c>
      <c r="D10" s="53"/>
      <c r="E10" s="53"/>
    </row>
    <row r="11" spans="1:5" s="4" customFormat="1" ht="24.75" customHeight="1">
      <c r="A11" s="22" t="s">
        <v>112</v>
      </c>
      <c r="B11" s="34" t="s">
        <v>31</v>
      </c>
      <c r="C11" s="23">
        <v>2</v>
      </c>
      <c r="D11" s="53"/>
      <c r="E11" s="53"/>
    </row>
    <row r="12" spans="1:5" s="4" customFormat="1" ht="24.75" customHeight="1">
      <c r="A12" s="22" t="s">
        <v>159</v>
      </c>
      <c r="B12" s="34" t="s">
        <v>78</v>
      </c>
      <c r="C12" s="23">
        <v>90</v>
      </c>
      <c r="D12" s="53"/>
      <c r="E12" s="53"/>
    </row>
    <row r="13" spans="1:5" s="4" customFormat="1" ht="24.75" customHeight="1">
      <c r="A13" s="33" t="s">
        <v>172</v>
      </c>
      <c r="B13" s="34" t="s">
        <v>43</v>
      </c>
      <c r="C13" s="23">
        <v>180</v>
      </c>
      <c r="D13" s="53"/>
      <c r="E13" s="53"/>
    </row>
    <row r="14" spans="1:5" s="4" customFormat="1" ht="24.75" customHeight="1">
      <c r="A14" s="33" t="s">
        <v>121</v>
      </c>
      <c r="B14" s="61" t="s">
        <v>207</v>
      </c>
      <c r="C14" s="23">
        <v>1</v>
      </c>
      <c r="D14" s="53"/>
      <c r="E14" s="53"/>
    </row>
    <row r="15" spans="1:5" s="4" customFormat="1" ht="24.75" customHeight="1">
      <c r="A15" s="33" t="s">
        <v>165</v>
      </c>
      <c r="B15" s="61" t="s">
        <v>86</v>
      </c>
      <c r="C15" s="23">
        <v>1</v>
      </c>
      <c r="D15" s="53"/>
      <c r="E15" s="53"/>
    </row>
    <row r="16" spans="1:5" s="4" customFormat="1" ht="24.75" customHeight="1">
      <c r="A16" s="33" t="s">
        <v>156</v>
      </c>
      <c r="B16" s="34" t="s">
        <v>0</v>
      </c>
      <c r="C16" s="23">
        <v>120</v>
      </c>
      <c r="D16" s="53"/>
      <c r="E16" s="53"/>
    </row>
    <row r="17" spans="1:5" s="4" customFormat="1" ht="24.75" customHeight="1">
      <c r="A17" s="22" t="s">
        <v>109</v>
      </c>
      <c r="B17" s="34" t="s">
        <v>81</v>
      </c>
      <c r="C17" s="23">
        <v>6</v>
      </c>
      <c r="D17" s="53"/>
      <c r="E17" s="53"/>
    </row>
    <row r="18" spans="1:6" ht="24.75" customHeight="1">
      <c r="A18" s="22" t="s">
        <v>134</v>
      </c>
      <c r="B18" s="34" t="s">
        <v>52</v>
      </c>
      <c r="C18" s="23">
        <v>90</v>
      </c>
      <c r="D18" s="53"/>
      <c r="E18" s="53"/>
      <c r="F18"/>
    </row>
    <row r="19" spans="1:6" ht="24.75" customHeight="1">
      <c r="A19" s="22" t="s">
        <v>158</v>
      </c>
      <c r="B19" s="34" t="s">
        <v>69</v>
      </c>
      <c r="C19" s="23">
        <v>2</v>
      </c>
      <c r="D19" s="53"/>
      <c r="E19" s="53"/>
      <c r="F19"/>
    </row>
    <row r="20" spans="1:6" ht="24.75" customHeight="1">
      <c r="A20" s="22" t="s">
        <v>110</v>
      </c>
      <c r="B20" s="34"/>
      <c r="C20" s="23">
        <v>30</v>
      </c>
      <c r="D20" s="53"/>
      <c r="E20" s="53"/>
      <c r="F20"/>
    </row>
    <row r="21" spans="1:6" ht="24.75" customHeight="1">
      <c r="A21" s="22" t="s">
        <v>95</v>
      </c>
      <c r="B21" s="34" t="s">
        <v>65</v>
      </c>
      <c r="C21" s="23">
        <v>15</v>
      </c>
      <c r="D21" s="53"/>
      <c r="E21" s="53"/>
      <c r="F21"/>
    </row>
    <row r="22" spans="1:6" ht="24.75" customHeight="1">
      <c r="A22" s="22" t="s">
        <v>99</v>
      </c>
      <c r="B22" s="34" t="s">
        <v>180</v>
      </c>
      <c r="C22" s="23">
        <v>30</v>
      </c>
      <c r="D22" s="53"/>
      <c r="E22" s="53"/>
      <c r="F22"/>
    </row>
    <row r="23" spans="1:6" ht="24.75" customHeight="1">
      <c r="A23" s="22" t="s">
        <v>116</v>
      </c>
      <c r="B23" s="62"/>
      <c r="C23" s="23">
        <v>100</v>
      </c>
      <c r="D23" s="53"/>
      <c r="E23" s="53"/>
      <c r="F23"/>
    </row>
    <row r="24" spans="1:6" ht="24.75" customHeight="1">
      <c r="A24" s="33" t="s">
        <v>121</v>
      </c>
      <c r="B24" s="61" t="s">
        <v>207</v>
      </c>
      <c r="C24" s="23">
        <v>1</v>
      </c>
      <c r="D24" s="53"/>
      <c r="E24" s="53"/>
      <c r="F24"/>
    </row>
    <row r="25" spans="1:6" ht="24.75" customHeight="1">
      <c r="A25" s="22" t="s">
        <v>107</v>
      </c>
      <c r="B25" s="34" t="s">
        <v>45</v>
      </c>
      <c r="C25" s="23">
        <v>9</v>
      </c>
      <c r="D25" s="53"/>
      <c r="E25" s="53"/>
      <c r="F25"/>
    </row>
    <row r="26" spans="1:5" ht="24.75" customHeight="1">
      <c r="A26" s="22" t="s">
        <v>135</v>
      </c>
      <c r="B26" s="34" t="s">
        <v>186</v>
      </c>
      <c r="C26" s="23">
        <v>3</v>
      </c>
      <c r="D26" s="53"/>
      <c r="E26" s="53"/>
    </row>
    <row r="27" spans="1:5" ht="24.75" customHeight="1">
      <c r="A27" s="33" t="s">
        <v>208</v>
      </c>
      <c r="B27" s="34" t="s">
        <v>44</v>
      </c>
      <c r="C27" s="23">
        <v>90</v>
      </c>
      <c r="D27" s="53"/>
      <c r="E27" s="53"/>
    </row>
    <row r="28" spans="1:5" ht="24.75" customHeight="1">
      <c r="A28" s="33" t="s">
        <v>133</v>
      </c>
      <c r="B28" s="61" t="s">
        <v>210</v>
      </c>
      <c r="C28" s="23">
        <v>6</v>
      </c>
      <c r="D28" s="53"/>
      <c r="E28" s="53"/>
    </row>
    <row r="29" spans="1:5" ht="24.75" customHeight="1">
      <c r="A29" s="33" t="s">
        <v>132</v>
      </c>
      <c r="B29" s="61" t="s">
        <v>83</v>
      </c>
      <c r="C29" s="23">
        <v>1</v>
      </c>
      <c r="D29" s="53"/>
      <c r="E29" s="53"/>
    </row>
    <row r="30" spans="1:5" ht="24.75" customHeight="1">
      <c r="A30" s="33" t="s">
        <v>170</v>
      </c>
      <c r="B30" s="34" t="s">
        <v>88</v>
      </c>
      <c r="C30" s="23">
        <v>3</v>
      </c>
      <c r="D30" s="53"/>
      <c r="E30" s="53"/>
    </row>
    <row r="31" spans="1:5" ht="24.75" customHeight="1">
      <c r="A31" s="33" t="s">
        <v>211</v>
      </c>
      <c r="B31" s="61" t="s">
        <v>62</v>
      </c>
      <c r="C31" s="23">
        <v>45</v>
      </c>
      <c r="D31" s="53"/>
      <c r="E31" s="53"/>
    </row>
    <row r="32" spans="1:5" ht="24.75" customHeight="1">
      <c r="A32" s="33" t="s">
        <v>94</v>
      </c>
      <c r="B32" s="61" t="s">
        <v>178</v>
      </c>
      <c r="C32" s="23">
        <v>7</v>
      </c>
      <c r="D32" s="53"/>
      <c r="E32" s="53"/>
    </row>
    <row r="33" spans="1:5" ht="24.75" customHeight="1">
      <c r="A33" s="33" t="s">
        <v>167</v>
      </c>
      <c r="B33" s="34" t="s">
        <v>176</v>
      </c>
      <c r="C33" s="23">
        <v>1</v>
      </c>
      <c r="D33" s="53"/>
      <c r="E33" s="53"/>
    </row>
    <row r="34" spans="1:5" ht="24.75" customHeight="1">
      <c r="A34" s="33" t="s">
        <v>89</v>
      </c>
      <c r="B34" s="34" t="s">
        <v>181</v>
      </c>
      <c r="C34" s="23">
        <v>30</v>
      </c>
      <c r="D34" s="53"/>
      <c r="E34" s="53"/>
    </row>
    <row r="35" spans="1:5" ht="19.5" customHeight="1">
      <c r="A35" s="22" t="s">
        <v>123</v>
      </c>
      <c r="B35" s="22"/>
      <c r="C35" s="23"/>
      <c r="D35" s="53"/>
      <c r="E35" s="53">
        <f>SUM(E3:E34)</f>
        <v>0</v>
      </c>
    </row>
  </sheetData>
  <sheetProtection/>
  <mergeCells count="1">
    <mergeCell ref="A1:E1"/>
  </mergeCells>
  <printOptions/>
  <pageMargins left="0.75" right="0.75" top="0.72" bottom="0.62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="90" zoomScaleNormal="90" zoomScaleSheetLayoutView="75" zoomScalePageLayoutView="0" workbookViewId="0" topLeftCell="A1">
      <selection activeCell="B16" sqref="B16"/>
    </sheetView>
  </sheetViews>
  <sheetFormatPr defaultColWidth="8.88671875" defaultRowHeight="13.5"/>
  <cols>
    <col min="1" max="1" width="16.77734375" style="0" customWidth="1"/>
    <col min="2" max="2" width="16.88671875" style="0" customWidth="1"/>
    <col min="3" max="3" width="5.5546875" style="1" customWidth="1"/>
    <col min="4" max="4" width="9.4453125" style="2" customWidth="1"/>
    <col min="5" max="5" width="11.21484375" style="2" customWidth="1"/>
    <col min="6" max="6" width="9.21484375" style="1" customWidth="1"/>
  </cols>
  <sheetData>
    <row r="1" spans="1:6" s="4" customFormat="1" ht="30" customHeight="1">
      <c r="A1" s="59" t="s">
        <v>193</v>
      </c>
      <c r="B1" s="59"/>
      <c r="C1" s="59"/>
      <c r="D1" s="59"/>
      <c r="E1" s="59"/>
      <c r="F1" s="3"/>
    </row>
    <row r="2" spans="1:5" s="4" customFormat="1" ht="30" customHeight="1">
      <c r="A2" s="13" t="s">
        <v>114</v>
      </c>
      <c r="B2" s="13" t="s">
        <v>97</v>
      </c>
      <c r="C2" s="14" t="s">
        <v>120</v>
      </c>
      <c r="D2" s="15" t="s">
        <v>138</v>
      </c>
      <c r="E2" s="15" t="s">
        <v>131</v>
      </c>
    </row>
    <row r="3" spans="1:5" s="4" customFormat="1" ht="28.5" customHeight="1">
      <c r="A3" s="16" t="s">
        <v>152</v>
      </c>
      <c r="B3" s="16" t="s">
        <v>103</v>
      </c>
      <c r="C3" s="17">
        <v>80</v>
      </c>
      <c r="D3" s="18"/>
      <c r="E3" s="18">
        <f aca="true" t="shared" si="0" ref="E3:E16">C3*D3</f>
        <v>0</v>
      </c>
    </row>
    <row r="4" spans="1:5" s="4" customFormat="1" ht="28.5" customHeight="1">
      <c r="A4" s="16" t="s">
        <v>151</v>
      </c>
      <c r="B4" s="16" t="s">
        <v>137</v>
      </c>
      <c r="C4" s="17">
        <v>36</v>
      </c>
      <c r="D4" s="18"/>
      <c r="E4" s="18">
        <f t="shared" si="0"/>
        <v>0</v>
      </c>
    </row>
    <row r="5" spans="1:5" s="4" customFormat="1" ht="28.5" customHeight="1">
      <c r="A5" s="19" t="s">
        <v>122</v>
      </c>
      <c r="B5" s="19" t="s">
        <v>233</v>
      </c>
      <c r="C5" s="20">
        <v>6</v>
      </c>
      <c r="D5" s="18"/>
      <c r="E5" s="18">
        <f t="shared" si="0"/>
        <v>0</v>
      </c>
    </row>
    <row r="6" spans="1:5" s="4" customFormat="1" ht="28.5" customHeight="1">
      <c r="A6" s="16" t="s">
        <v>101</v>
      </c>
      <c r="B6" s="16" t="s">
        <v>124</v>
      </c>
      <c r="C6" s="17">
        <v>80</v>
      </c>
      <c r="D6" s="18"/>
      <c r="E6" s="18">
        <f t="shared" si="0"/>
        <v>0</v>
      </c>
    </row>
    <row r="7" spans="1:5" s="4" customFormat="1" ht="28.5" customHeight="1">
      <c r="A7" s="16" t="s">
        <v>98</v>
      </c>
      <c r="B7" s="16" t="s">
        <v>129</v>
      </c>
      <c r="C7" s="17">
        <v>40</v>
      </c>
      <c r="D7" s="18"/>
      <c r="E7" s="18">
        <f t="shared" si="0"/>
        <v>0</v>
      </c>
    </row>
    <row r="8" spans="1:5" s="4" customFormat="1" ht="28.5" customHeight="1">
      <c r="A8" s="16" t="s">
        <v>231</v>
      </c>
      <c r="B8" s="16" t="s">
        <v>140</v>
      </c>
      <c r="C8" s="17">
        <v>80</v>
      </c>
      <c r="D8" s="18"/>
      <c r="E8" s="18">
        <f t="shared" si="0"/>
        <v>0</v>
      </c>
    </row>
    <row r="9" spans="1:5" s="4" customFormat="1" ht="28.5" customHeight="1">
      <c r="A9" s="16" t="s">
        <v>232</v>
      </c>
      <c r="B9" s="16" t="s">
        <v>119</v>
      </c>
      <c r="C9" s="17">
        <v>18</v>
      </c>
      <c r="D9" s="18"/>
      <c r="E9" s="18">
        <f t="shared" si="0"/>
        <v>0</v>
      </c>
    </row>
    <row r="10" spans="1:5" s="4" customFormat="1" ht="28.5" customHeight="1">
      <c r="A10" s="16" t="s">
        <v>142</v>
      </c>
      <c r="B10" s="16" t="s">
        <v>237</v>
      </c>
      <c r="C10" s="17">
        <v>36</v>
      </c>
      <c r="D10" s="18"/>
      <c r="E10" s="18">
        <f t="shared" si="0"/>
        <v>0</v>
      </c>
    </row>
    <row r="11" spans="1:5" s="4" customFormat="1" ht="28.5" customHeight="1">
      <c r="A11" s="16" t="s">
        <v>108</v>
      </c>
      <c r="B11" s="16" t="s">
        <v>79</v>
      </c>
      <c r="C11" s="17">
        <v>80</v>
      </c>
      <c r="D11" s="18"/>
      <c r="E11" s="18">
        <f t="shared" si="0"/>
        <v>0</v>
      </c>
    </row>
    <row r="12" spans="1:5" s="4" customFormat="1" ht="28.5" customHeight="1">
      <c r="A12" s="16" t="s">
        <v>236</v>
      </c>
      <c r="B12" s="16" t="s">
        <v>128</v>
      </c>
      <c r="C12" s="17">
        <v>3</v>
      </c>
      <c r="D12" s="18"/>
      <c r="E12" s="18">
        <f t="shared" si="0"/>
        <v>0</v>
      </c>
    </row>
    <row r="13" spans="1:5" s="4" customFormat="1" ht="28.5" customHeight="1">
      <c r="A13" s="16" t="s">
        <v>234</v>
      </c>
      <c r="B13" s="16" t="s">
        <v>147</v>
      </c>
      <c r="C13" s="17">
        <v>3</v>
      </c>
      <c r="D13" s="18"/>
      <c r="E13" s="18">
        <f t="shared" si="0"/>
        <v>0</v>
      </c>
    </row>
    <row r="14" spans="1:5" s="4" customFormat="1" ht="28.5" customHeight="1">
      <c r="A14" s="21" t="s">
        <v>238</v>
      </c>
      <c r="B14" s="21" t="s">
        <v>179</v>
      </c>
      <c r="C14" s="17">
        <v>50</v>
      </c>
      <c r="D14" s="18"/>
      <c r="E14" s="18">
        <f t="shared" si="0"/>
        <v>0</v>
      </c>
    </row>
    <row r="15" spans="1:5" s="4" customFormat="1" ht="28.5" customHeight="1">
      <c r="A15" s="21" t="s">
        <v>15</v>
      </c>
      <c r="B15" s="21" t="s">
        <v>235</v>
      </c>
      <c r="C15" s="17">
        <v>50</v>
      </c>
      <c r="D15" s="18"/>
      <c r="E15" s="18">
        <f t="shared" si="0"/>
        <v>0</v>
      </c>
    </row>
    <row r="16" spans="1:5" s="4" customFormat="1" ht="28.5" customHeight="1">
      <c r="A16" s="21" t="s">
        <v>150</v>
      </c>
      <c r="B16" s="16" t="s">
        <v>75</v>
      </c>
      <c r="C16" s="17">
        <v>3</v>
      </c>
      <c r="D16" s="18"/>
      <c r="E16" s="18">
        <f t="shared" si="0"/>
        <v>0</v>
      </c>
    </row>
    <row r="17" spans="1:5" s="4" customFormat="1" ht="28.5" customHeight="1">
      <c r="A17" s="21" t="s">
        <v>123</v>
      </c>
      <c r="B17" s="16"/>
      <c r="C17" s="17"/>
      <c r="D17" s="18"/>
      <c r="E17" s="18">
        <f>SUM(E3:E16)</f>
        <v>0</v>
      </c>
    </row>
    <row r="18" spans="1:6" ht="13.5">
      <c r="A18" s="1"/>
      <c r="C18"/>
      <c r="D18"/>
      <c r="E18"/>
      <c r="F18"/>
    </row>
    <row r="19" spans="1:6" ht="13.5">
      <c r="A19" s="1"/>
      <c r="C19"/>
      <c r="D19"/>
      <c r="E19"/>
      <c r="F19"/>
    </row>
    <row r="20" spans="1:6" ht="13.5">
      <c r="A20" s="1"/>
      <c r="C20"/>
      <c r="D20"/>
      <c r="E20"/>
      <c r="F20"/>
    </row>
    <row r="21" spans="1:6" ht="13.5">
      <c r="A21" s="1"/>
      <c r="C21"/>
      <c r="D21"/>
      <c r="E21"/>
      <c r="F21"/>
    </row>
    <row r="22" spans="1:6" ht="13.5">
      <c r="A22" s="1"/>
      <c r="C22"/>
      <c r="D22"/>
      <c r="E22"/>
      <c r="F22"/>
    </row>
    <row r="23" spans="1:6" ht="13.5">
      <c r="A23" s="1"/>
      <c r="C23"/>
      <c r="D23"/>
      <c r="E23"/>
      <c r="F23"/>
    </row>
    <row r="24" spans="1:6" ht="13.5">
      <c r="A24" s="1"/>
      <c r="C24"/>
      <c r="D24"/>
      <c r="E24"/>
      <c r="F24"/>
    </row>
    <row r="25" spans="1:6" ht="13.5">
      <c r="A25" s="1"/>
      <c r="C25"/>
      <c r="D25"/>
      <c r="E25"/>
      <c r="F25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="90" zoomScaleNormal="90" zoomScaleSheetLayoutView="75" zoomScalePageLayoutView="0" workbookViewId="0" topLeftCell="A4">
      <selection activeCell="B19" sqref="B19"/>
    </sheetView>
  </sheetViews>
  <sheetFormatPr defaultColWidth="8.88671875" defaultRowHeight="13.5"/>
  <cols>
    <col min="1" max="1" width="16.77734375" style="0" customWidth="1"/>
    <col min="2" max="2" width="16.88671875" style="0" customWidth="1"/>
    <col min="3" max="3" width="5.5546875" style="1" customWidth="1"/>
    <col min="4" max="4" width="9.4453125" style="2" customWidth="1"/>
    <col min="5" max="5" width="11.21484375" style="2" customWidth="1"/>
    <col min="6" max="6" width="9.21484375" style="1" customWidth="1"/>
  </cols>
  <sheetData>
    <row r="1" spans="1:6" s="4" customFormat="1" ht="30" customHeight="1">
      <c r="A1" s="59" t="s">
        <v>194</v>
      </c>
      <c r="B1" s="59"/>
      <c r="C1" s="59"/>
      <c r="D1" s="59"/>
      <c r="E1" s="59"/>
      <c r="F1" s="3"/>
    </row>
    <row r="2" spans="1:5" s="4" customFormat="1" ht="30" customHeight="1">
      <c r="A2" s="13" t="s">
        <v>114</v>
      </c>
      <c r="B2" s="13" t="s">
        <v>97</v>
      </c>
      <c r="C2" s="14" t="s">
        <v>120</v>
      </c>
      <c r="D2" s="15" t="s">
        <v>138</v>
      </c>
      <c r="E2" s="15" t="s">
        <v>131</v>
      </c>
    </row>
    <row r="3" spans="1:5" s="4" customFormat="1" ht="32.25" customHeight="1">
      <c r="A3" s="35" t="s">
        <v>242</v>
      </c>
      <c r="B3" s="36" t="s">
        <v>241</v>
      </c>
      <c r="C3" s="37">
        <v>2</v>
      </c>
      <c r="D3" s="37"/>
      <c r="E3" s="38">
        <f aca="true" t="shared" si="0" ref="E3:E22">C3*D3</f>
        <v>0</v>
      </c>
    </row>
    <row r="4" spans="1:5" s="4" customFormat="1" ht="32.25" customHeight="1">
      <c r="A4" s="35" t="s">
        <v>243</v>
      </c>
      <c r="B4" s="36" t="s">
        <v>203</v>
      </c>
      <c r="C4" s="37">
        <v>1</v>
      </c>
      <c r="D4" s="37"/>
      <c r="E4" s="38">
        <f t="shared" si="0"/>
        <v>0</v>
      </c>
    </row>
    <row r="5" spans="1:5" s="4" customFormat="1" ht="32.25" customHeight="1">
      <c r="A5" s="35" t="s">
        <v>199</v>
      </c>
      <c r="B5" s="36" t="s">
        <v>203</v>
      </c>
      <c r="C5" s="37">
        <v>2</v>
      </c>
      <c r="D5" s="37"/>
      <c r="E5" s="38">
        <f t="shared" si="0"/>
        <v>0</v>
      </c>
    </row>
    <row r="6" spans="1:5" s="4" customFormat="1" ht="32.25" customHeight="1">
      <c r="A6" s="35" t="s">
        <v>200</v>
      </c>
      <c r="B6" s="36" t="s">
        <v>203</v>
      </c>
      <c r="C6" s="37">
        <v>1</v>
      </c>
      <c r="D6" s="37"/>
      <c r="E6" s="38">
        <f t="shared" si="0"/>
        <v>0</v>
      </c>
    </row>
    <row r="7" spans="1:5" s="4" customFormat="1" ht="32.25" customHeight="1">
      <c r="A7" s="16" t="s">
        <v>115</v>
      </c>
      <c r="B7" s="16" t="s">
        <v>47</v>
      </c>
      <c r="C7" s="17">
        <v>30</v>
      </c>
      <c r="D7" s="18"/>
      <c r="E7" s="38">
        <f t="shared" si="0"/>
        <v>0</v>
      </c>
    </row>
    <row r="8" spans="1:5" s="4" customFormat="1" ht="32.25" customHeight="1">
      <c r="A8" s="35" t="s">
        <v>68</v>
      </c>
      <c r="B8" s="36" t="s">
        <v>104</v>
      </c>
      <c r="C8" s="37">
        <v>30</v>
      </c>
      <c r="D8" s="37"/>
      <c r="E8" s="38">
        <f t="shared" si="0"/>
        <v>0</v>
      </c>
    </row>
    <row r="9" spans="1:5" s="4" customFormat="1" ht="32.25" customHeight="1">
      <c r="A9" s="35" t="s">
        <v>145</v>
      </c>
      <c r="B9" s="36" t="s">
        <v>5</v>
      </c>
      <c r="C9" s="37">
        <v>5</v>
      </c>
      <c r="D9" s="37"/>
      <c r="E9" s="38">
        <f t="shared" si="0"/>
        <v>0</v>
      </c>
    </row>
    <row r="10" spans="1:5" s="4" customFormat="1" ht="32.25" customHeight="1">
      <c r="A10" s="35" t="s">
        <v>157</v>
      </c>
      <c r="B10" s="36" t="s">
        <v>96</v>
      </c>
      <c r="C10" s="37">
        <v>10</v>
      </c>
      <c r="D10" s="37"/>
      <c r="E10" s="38">
        <f t="shared" si="0"/>
        <v>0</v>
      </c>
    </row>
    <row r="11" spans="1:5" s="4" customFormat="1" ht="32.25" customHeight="1">
      <c r="A11" s="35" t="s">
        <v>71</v>
      </c>
      <c r="B11" s="36" t="s">
        <v>164</v>
      </c>
      <c r="C11" s="37">
        <v>20</v>
      </c>
      <c r="D11" s="37"/>
      <c r="E11" s="38">
        <f t="shared" si="0"/>
        <v>0</v>
      </c>
    </row>
    <row r="12" spans="1:5" s="4" customFormat="1" ht="32.25" customHeight="1">
      <c r="A12" s="35" t="s">
        <v>41</v>
      </c>
      <c r="B12" s="36" t="s">
        <v>240</v>
      </c>
      <c r="C12" s="37">
        <v>40</v>
      </c>
      <c r="D12" s="37"/>
      <c r="E12" s="38">
        <f t="shared" si="0"/>
        <v>0</v>
      </c>
    </row>
    <row r="13" spans="1:5" s="4" customFormat="1" ht="32.25" customHeight="1">
      <c r="A13" s="39" t="s">
        <v>198</v>
      </c>
      <c r="B13" s="36" t="s">
        <v>205</v>
      </c>
      <c r="C13" s="40">
        <v>4</v>
      </c>
      <c r="D13" s="40"/>
      <c r="E13" s="38">
        <f t="shared" si="0"/>
        <v>0</v>
      </c>
    </row>
    <row r="14" spans="1:5" s="4" customFormat="1" ht="32.25" customHeight="1">
      <c r="A14" s="35" t="s">
        <v>80</v>
      </c>
      <c r="B14" s="36" t="s">
        <v>173</v>
      </c>
      <c r="C14" s="37">
        <v>8</v>
      </c>
      <c r="D14" s="37"/>
      <c r="E14" s="38">
        <f t="shared" si="0"/>
        <v>0</v>
      </c>
    </row>
    <row r="15" spans="1:5" s="4" customFormat="1" ht="32.25" customHeight="1">
      <c r="A15" s="35" t="s">
        <v>53</v>
      </c>
      <c r="B15" s="36" t="s">
        <v>17</v>
      </c>
      <c r="C15" s="37">
        <v>10</v>
      </c>
      <c r="D15" s="37"/>
      <c r="E15" s="38">
        <f t="shared" si="0"/>
        <v>0</v>
      </c>
    </row>
    <row r="16" spans="1:5" s="4" customFormat="1" ht="32.25" customHeight="1">
      <c r="A16" s="39" t="s">
        <v>57</v>
      </c>
      <c r="B16" s="36" t="s">
        <v>197</v>
      </c>
      <c r="C16" s="40">
        <v>100</v>
      </c>
      <c r="D16" s="40"/>
      <c r="E16" s="38">
        <f t="shared" si="0"/>
        <v>0</v>
      </c>
    </row>
    <row r="17" spans="1:5" s="4" customFormat="1" ht="32.25" customHeight="1">
      <c r="A17" s="35" t="s">
        <v>48</v>
      </c>
      <c r="B17" s="36" t="s">
        <v>248</v>
      </c>
      <c r="C17" s="37">
        <v>200</v>
      </c>
      <c r="D17" s="37"/>
      <c r="E17" s="38">
        <f t="shared" si="0"/>
        <v>0</v>
      </c>
    </row>
    <row r="18" spans="1:6" ht="32.25" customHeight="1">
      <c r="A18" s="35" t="s">
        <v>42</v>
      </c>
      <c r="B18" s="36" t="s">
        <v>63</v>
      </c>
      <c r="C18" s="37">
        <v>20</v>
      </c>
      <c r="D18" s="37"/>
      <c r="E18" s="38">
        <f t="shared" si="0"/>
        <v>0</v>
      </c>
      <c r="F18"/>
    </row>
    <row r="19" spans="1:6" ht="32.25" customHeight="1">
      <c r="A19" s="35" t="s">
        <v>201</v>
      </c>
      <c r="B19" s="36" t="s">
        <v>202</v>
      </c>
      <c r="C19" s="37">
        <v>15</v>
      </c>
      <c r="D19" s="37"/>
      <c r="E19" s="38">
        <f t="shared" si="0"/>
        <v>0</v>
      </c>
      <c r="F19"/>
    </row>
    <row r="20" spans="1:6" ht="32.25" customHeight="1">
      <c r="A20" s="35" t="s">
        <v>153</v>
      </c>
      <c r="B20" s="36" t="s">
        <v>206</v>
      </c>
      <c r="C20" s="37">
        <v>3</v>
      </c>
      <c r="D20" s="37"/>
      <c r="E20" s="38">
        <f t="shared" si="0"/>
        <v>0</v>
      </c>
      <c r="F20"/>
    </row>
    <row r="21" spans="1:6" ht="32.25" customHeight="1">
      <c r="A21" s="35" t="s">
        <v>154</v>
      </c>
      <c r="B21" s="36" t="s">
        <v>77</v>
      </c>
      <c r="C21" s="37">
        <v>4</v>
      </c>
      <c r="D21" s="37"/>
      <c r="E21" s="38">
        <f t="shared" si="0"/>
        <v>0</v>
      </c>
      <c r="F21"/>
    </row>
    <row r="22" spans="1:6" ht="32.25" customHeight="1">
      <c r="A22" s="35" t="s">
        <v>33</v>
      </c>
      <c r="B22" s="36" t="s">
        <v>204</v>
      </c>
      <c r="C22" s="37">
        <v>400</v>
      </c>
      <c r="D22" s="37"/>
      <c r="E22" s="38">
        <f t="shared" si="0"/>
        <v>0</v>
      </c>
      <c r="F22"/>
    </row>
    <row r="23" spans="1:6" ht="19.5" customHeight="1">
      <c r="A23" s="35" t="s">
        <v>123</v>
      </c>
      <c r="B23" s="36"/>
      <c r="C23" s="37"/>
      <c r="D23" s="37"/>
      <c r="E23" s="38">
        <f>SUM(E3:E22)</f>
        <v>0</v>
      </c>
      <c r="F23"/>
    </row>
    <row r="24" spans="1:6" ht="13.5">
      <c r="A24" s="1"/>
      <c r="C24"/>
      <c r="D24"/>
      <c r="E24"/>
      <c r="F24"/>
    </row>
    <row r="25" spans="1:6" ht="13.5">
      <c r="A25" s="1"/>
      <c r="C25"/>
      <c r="D25"/>
      <c r="E25"/>
      <c r="F25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="90" zoomScaleNormal="90" zoomScaleSheetLayoutView="75" zoomScalePageLayoutView="0" workbookViewId="0" topLeftCell="A1">
      <selection activeCell="A12" sqref="A12"/>
    </sheetView>
  </sheetViews>
  <sheetFormatPr defaultColWidth="8.88671875" defaultRowHeight="13.5"/>
  <cols>
    <col min="1" max="1" width="16.77734375" style="0" customWidth="1"/>
    <col min="2" max="2" width="24.3359375" style="0" customWidth="1"/>
    <col min="3" max="3" width="5.5546875" style="1" customWidth="1"/>
    <col min="4" max="4" width="9.4453125" style="2" customWidth="1"/>
    <col min="5" max="5" width="11.21484375" style="2" customWidth="1"/>
    <col min="6" max="6" width="9.21484375" style="1" customWidth="1"/>
  </cols>
  <sheetData>
    <row r="1" spans="1:6" s="4" customFormat="1" ht="30" customHeight="1">
      <c r="A1" s="59" t="s">
        <v>64</v>
      </c>
      <c r="B1" s="59"/>
      <c r="C1" s="59"/>
      <c r="D1" s="59"/>
      <c r="E1" s="59"/>
      <c r="F1" s="3"/>
    </row>
    <row r="2" spans="1:5" s="4" customFormat="1" ht="30" customHeight="1">
      <c r="A2" s="13" t="s">
        <v>114</v>
      </c>
      <c r="B2" s="13" t="s">
        <v>97</v>
      </c>
      <c r="C2" s="14" t="s">
        <v>120</v>
      </c>
      <c r="D2" s="15" t="s">
        <v>138</v>
      </c>
      <c r="E2" s="15" t="s">
        <v>131</v>
      </c>
    </row>
    <row r="3" spans="1:5" s="4" customFormat="1" ht="34.5" customHeight="1">
      <c r="A3" s="16" t="s">
        <v>9</v>
      </c>
      <c r="B3" s="16" t="s">
        <v>10</v>
      </c>
      <c r="C3" s="41">
        <v>4</v>
      </c>
      <c r="D3" s="18"/>
      <c r="E3" s="18">
        <f aca="true" t="shared" si="0" ref="E3:E11">C3*D3</f>
        <v>0</v>
      </c>
    </row>
    <row r="4" spans="1:5" s="4" customFormat="1" ht="34.5" customHeight="1">
      <c r="A4" s="16" t="s">
        <v>117</v>
      </c>
      <c r="B4" s="16" t="s">
        <v>25</v>
      </c>
      <c r="C4" s="41">
        <v>8</v>
      </c>
      <c r="D4" s="18"/>
      <c r="E4" s="18">
        <f t="shared" si="0"/>
        <v>0</v>
      </c>
    </row>
    <row r="5" spans="1:5" s="4" customFormat="1" ht="34.5" customHeight="1">
      <c r="A5" s="16" t="s">
        <v>187</v>
      </c>
      <c r="B5" s="16" t="s">
        <v>105</v>
      </c>
      <c r="C5" s="41">
        <v>100</v>
      </c>
      <c r="D5" s="18"/>
      <c r="E5" s="18">
        <f t="shared" si="0"/>
        <v>0</v>
      </c>
    </row>
    <row r="6" spans="1:5" s="4" customFormat="1" ht="34.5" customHeight="1">
      <c r="A6" s="16" t="s">
        <v>46</v>
      </c>
      <c r="B6" s="16" t="s">
        <v>105</v>
      </c>
      <c r="C6" s="41">
        <v>60</v>
      </c>
      <c r="D6" s="18"/>
      <c r="E6" s="18">
        <f t="shared" si="0"/>
        <v>0</v>
      </c>
    </row>
    <row r="7" spans="1:5" s="4" customFormat="1" ht="34.5" customHeight="1">
      <c r="A7" s="16" t="s">
        <v>216</v>
      </c>
      <c r="B7" s="16" t="s">
        <v>23</v>
      </c>
      <c r="C7" s="41">
        <v>4</v>
      </c>
      <c r="D7" s="18"/>
      <c r="E7" s="18">
        <f t="shared" si="0"/>
        <v>0</v>
      </c>
    </row>
    <row r="8" spans="1:5" s="4" customFormat="1" ht="34.5" customHeight="1">
      <c r="A8" s="16" t="s">
        <v>6</v>
      </c>
      <c r="B8" s="16" t="s">
        <v>24</v>
      </c>
      <c r="C8" s="41">
        <v>2</v>
      </c>
      <c r="D8" s="18"/>
      <c r="E8" s="18">
        <f t="shared" si="0"/>
        <v>0</v>
      </c>
    </row>
    <row r="9" spans="1:5" s="4" customFormat="1" ht="34.5" customHeight="1">
      <c r="A9" s="16" t="s">
        <v>217</v>
      </c>
      <c r="B9" s="16" t="s">
        <v>50</v>
      </c>
      <c r="C9" s="41">
        <v>2</v>
      </c>
      <c r="D9" s="18"/>
      <c r="E9" s="18">
        <f t="shared" si="0"/>
        <v>0</v>
      </c>
    </row>
    <row r="10" spans="1:5" s="4" customFormat="1" ht="34.5" customHeight="1">
      <c r="A10" s="42" t="s">
        <v>27</v>
      </c>
      <c r="B10" s="42" t="s">
        <v>102</v>
      </c>
      <c r="C10" s="43">
        <v>4</v>
      </c>
      <c r="D10" s="44"/>
      <c r="E10" s="44">
        <f t="shared" si="0"/>
        <v>0</v>
      </c>
    </row>
    <row r="11" spans="1:5" s="4" customFormat="1" ht="34.5" customHeight="1">
      <c r="A11" s="24" t="s">
        <v>215</v>
      </c>
      <c r="B11" s="24" t="s">
        <v>30</v>
      </c>
      <c r="C11" s="45">
        <v>40</v>
      </c>
      <c r="D11" s="46"/>
      <c r="E11" s="46">
        <f t="shared" si="0"/>
        <v>0</v>
      </c>
    </row>
    <row r="12" spans="1:5" s="4" customFormat="1" ht="34.5" customHeight="1">
      <c r="A12" s="24" t="s">
        <v>123</v>
      </c>
      <c r="B12" s="24"/>
      <c r="C12" s="45"/>
      <c r="D12" s="46"/>
      <c r="E12" s="46">
        <f>SUM(E3:E11)</f>
        <v>0</v>
      </c>
    </row>
    <row r="13" spans="1:5" s="4" customFormat="1" ht="30" customHeight="1">
      <c r="A13" s="5"/>
      <c r="B13" s="6"/>
      <c r="C13" s="7"/>
      <c r="D13" s="8"/>
      <c r="E13" s="9"/>
    </row>
    <row r="14" spans="1:5" s="4" customFormat="1" ht="30" customHeight="1">
      <c r="A14" s="10"/>
      <c r="B14" s="10"/>
      <c r="C14" s="11"/>
      <c r="D14" s="12"/>
      <c r="E14" s="12"/>
    </row>
    <row r="15" spans="1:5" s="4" customFormat="1" ht="30" customHeight="1">
      <c r="A15" s="10"/>
      <c r="B15" s="10"/>
      <c r="C15" s="11"/>
      <c r="D15" s="12"/>
      <c r="E15" s="12"/>
    </row>
    <row r="16" spans="1:5" s="4" customFormat="1" ht="30" customHeight="1">
      <c r="A16" s="10"/>
      <c r="B16" s="10"/>
      <c r="C16" s="11"/>
      <c r="D16" s="12"/>
      <c r="E16" s="12"/>
    </row>
    <row r="17" s="4" customFormat="1" ht="11.25">
      <c r="A17" s="3"/>
    </row>
    <row r="18" spans="1:6" ht="13.5">
      <c r="A18" s="1"/>
      <c r="C18"/>
      <c r="D18"/>
      <c r="E18"/>
      <c r="F18"/>
    </row>
    <row r="19" spans="1:6" ht="13.5">
      <c r="A19" s="1"/>
      <c r="C19"/>
      <c r="D19"/>
      <c r="E19"/>
      <c r="F19"/>
    </row>
    <row r="20" spans="1:6" ht="13.5">
      <c r="A20" s="1"/>
      <c r="C20"/>
      <c r="D20"/>
      <c r="E20"/>
      <c r="F20"/>
    </row>
    <row r="21" spans="1:6" ht="13.5">
      <c r="A21" s="1"/>
      <c r="C21"/>
      <c r="D21"/>
      <c r="E21"/>
      <c r="F21"/>
    </row>
    <row r="22" spans="1:6" ht="13.5">
      <c r="A22" s="1"/>
      <c r="C22"/>
      <c r="D22"/>
      <c r="E22"/>
      <c r="F22"/>
    </row>
    <row r="23" spans="1:6" ht="13.5">
      <c r="A23" s="1"/>
      <c r="C23"/>
      <c r="D23"/>
      <c r="E23"/>
      <c r="F23"/>
    </row>
    <row r="24" spans="1:6" ht="13.5">
      <c r="A24" s="1"/>
      <c r="C24"/>
      <c r="D24"/>
      <c r="E24"/>
      <c r="F24"/>
    </row>
    <row r="25" spans="1:6" ht="13.5">
      <c r="A25" s="1"/>
      <c r="C25"/>
      <c r="D25"/>
      <c r="E25"/>
      <c r="F25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zoomScale="90" zoomScaleNormal="90" zoomScaleSheetLayoutView="75" zoomScalePageLayoutView="0" workbookViewId="0" topLeftCell="A1">
      <selection activeCell="E16" sqref="E16"/>
    </sheetView>
  </sheetViews>
  <sheetFormatPr defaultColWidth="8.88671875" defaultRowHeight="13.5"/>
  <cols>
    <col min="1" max="1" width="16.77734375" style="0" customWidth="1"/>
    <col min="2" max="2" width="21.10546875" style="0" customWidth="1"/>
    <col min="3" max="3" width="5.5546875" style="1" customWidth="1"/>
    <col min="4" max="4" width="9.4453125" style="2" customWidth="1"/>
    <col min="5" max="5" width="11.21484375" style="2" customWidth="1"/>
    <col min="6" max="6" width="9.21484375" style="1" customWidth="1"/>
  </cols>
  <sheetData>
    <row r="1" spans="1:6" s="4" customFormat="1" ht="30" customHeight="1">
      <c r="A1" s="59" t="s">
        <v>239</v>
      </c>
      <c r="B1" s="59"/>
      <c r="C1" s="59"/>
      <c r="D1" s="59"/>
      <c r="E1" s="59"/>
      <c r="F1" s="3"/>
    </row>
    <row r="2" spans="1:5" s="4" customFormat="1" ht="30" customHeight="1">
      <c r="A2" s="13" t="s">
        <v>114</v>
      </c>
      <c r="B2" s="13" t="s">
        <v>97</v>
      </c>
      <c r="C2" s="14" t="s">
        <v>120</v>
      </c>
      <c r="D2" s="15" t="s">
        <v>138</v>
      </c>
      <c r="E2" s="15" t="s">
        <v>131</v>
      </c>
    </row>
    <row r="3" spans="1:5" s="4" customFormat="1" ht="31.5" customHeight="1">
      <c r="A3" s="16" t="s">
        <v>8</v>
      </c>
      <c r="B3" s="16" t="s">
        <v>212</v>
      </c>
      <c r="C3" s="17">
        <v>16</v>
      </c>
      <c r="D3" s="18"/>
      <c r="E3" s="18">
        <f aca="true" t="shared" si="0" ref="E3:E24">C3*D3</f>
        <v>0</v>
      </c>
    </row>
    <row r="4" spans="1:5" s="4" customFormat="1" ht="31.5" customHeight="1">
      <c r="A4" s="16" t="s">
        <v>72</v>
      </c>
      <c r="B4" s="16" t="s">
        <v>20</v>
      </c>
      <c r="C4" s="17">
        <v>4</v>
      </c>
      <c r="D4" s="18"/>
      <c r="E4" s="18">
        <f t="shared" si="0"/>
        <v>0</v>
      </c>
    </row>
    <row r="5" spans="1:5" s="4" customFormat="1" ht="31.5" customHeight="1">
      <c r="A5" s="19" t="s">
        <v>18</v>
      </c>
      <c r="B5" s="19" t="s">
        <v>183</v>
      </c>
      <c r="C5" s="20">
        <v>120</v>
      </c>
      <c r="D5" s="18"/>
      <c r="E5" s="18">
        <f t="shared" si="0"/>
        <v>0</v>
      </c>
    </row>
    <row r="6" spans="1:5" s="4" customFormat="1" ht="31.5" customHeight="1">
      <c r="A6" s="16" t="s">
        <v>1</v>
      </c>
      <c r="B6" s="16" t="s">
        <v>177</v>
      </c>
      <c r="C6" s="17">
        <v>2</v>
      </c>
      <c r="D6" s="18"/>
      <c r="E6" s="18">
        <f t="shared" si="0"/>
        <v>0</v>
      </c>
    </row>
    <row r="7" spans="1:5" s="4" customFormat="1" ht="31.5" customHeight="1">
      <c r="A7" s="16" t="s">
        <v>29</v>
      </c>
      <c r="B7" s="16" t="s">
        <v>34</v>
      </c>
      <c r="C7" s="17">
        <v>56</v>
      </c>
      <c r="D7" s="18"/>
      <c r="E7" s="18">
        <f t="shared" si="0"/>
        <v>0</v>
      </c>
    </row>
    <row r="8" spans="1:5" s="4" customFormat="1" ht="31.5" customHeight="1">
      <c r="A8" s="16" t="s">
        <v>218</v>
      </c>
      <c r="B8" s="16" t="s">
        <v>191</v>
      </c>
      <c r="C8" s="17">
        <v>8</v>
      </c>
      <c r="D8" s="18"/>
      <c r="E8" s="18">
        <f t="shared" si="0"/>
        <v>0</v>
      </c>
    </row>
    <row r="9" spans="1:5" s="4" customFormat="1" ht="31.5" customHeight="1">
      <c r="A9" s="16" t="s">
        <v>21</v>
      </c>
      <c r="B9" s="16" t="s">
        <v>190</v>
      </c>
      <c r="C9" s="17">
        <v>24</v>
      </c>
      <c r="D9" s="18"/>
      <c r="E9" s="18">
        <f t="shared" si="0"/>
        <v>0</v>
      </c>
    </row>
    <row r="10" spans="1:5" s="4" customFormat="1" ht="31.5" customHeight="1">
      <c r="A10" s="16" t="s">
        <v>192</v>
      </c>
      <c r="B10" s="16" t="s">
        <v>35</v>
      </c>
      <c r="C10" s="17">
        <v>2</v>
      </c>
      <c r="D10" s="18"/>
      <c r="E10" s="18">
        <f t="shared" si="0"/>
        <v>0</v>
      </c>
    </row>
    <row r="11" spans="1:5" s="4" customFormat="1" ht="31.5" customHeight="1">
      <c r="A11" s="16" t="s">
        <v>58</v>
      </c>
      <c r="B11" s="16" t="s">
        <v>214</v>
      </c>
      <c r="C11" s="17">
        <v>12</v>
      </c>
      <c r="D11" s="18"/>
      <c r="E11" s="18">
        <f t="shared" si="0"/>
        <v>0</v>
      </c>
    </row>
    <row r="12" spans="1:5" s="4" customFormat="1" ht="31.5" customHeight="1">
      <c r="A12" s="16" t="s">
        <v>185</v>
      </c>
      <c r="B12" s="16" t="s">
        <v>214</v>
      </c>
      <c r="C12" s="17">
        <v>12</v>
      </c>
      <c r="D12" s="18"/>
      <c r="E12" s="18">
        <f t="shared" si="0"/>
        <v>0</v>
      </c>
    </row>
    <row r="13" spans="1:5" s="4" customFormat="1" ht="31.5" customHeight="1">
      <c r="A13" s="21" t="s">
        <v>7</v>
      </c>
      <c r="B13" s="21" t="s">
        <v>32</v>
      </c>
      <c r="C13" s="17">
        <v>8</v>
      </c>
      <c r="D13" s="18"/>
      <c r="E13" s="18">
        <f t="shared" si="0"/>
        <v>0</v>
      </c>
    </row>
    <row r="14" spans="1:5" s="4" customFormat="1" ht="31.5" customHeight="1">
      <c r="A14" s="21" t="s">
        <v>11</v>
      </c>
      <c r="B14" s="21" t="s">
        <v>60</v>
      </c>
      <c r="C14" s="17">
        <v>8</v>
      </c>
      <c r="D14" s="18"/>
      <c r="E14" s="18">
        <f t="shared" si="0"/>
        <v>0</v>
      </c>
    </row>
    <row r="15" spans="1:5" s="4" customFormat="1" ht="31.5" customHeight="1">
      <c r="A15" s="21" t="s">
        <v>3</v>
      </c>
      <c r="B15" s="21" t="s">
        <v>12</v>
      </c>
      <c r="C15" s="17">
        <v>12</v>
      </c>
      <c r="D15" s="18"/>
      <c r="E15" s="18">
        <f t="shared" si="0"/>
        <v>0</v>
      </c>
    </row>
    <row r="16" spans="1:5" s="4" customFormat="1" ht="31.5" customHeight="1">
      <c r="A16" s="21" t="s">
        <v>19</v>
      </c>
      <c r="B16" s="21" t="s">
        <v>12</v>
      </c>
      <c r="C16" s="17">
        <v>12</v>
      </c>
      <c r="D16" s="18"/>
      <c r="E16" s="18">
        <f t="shared" si="0"/>
        <v>0</v>
      </c>
    </row>
    <row r="17" spans="1:5" s="4" customFormat="1" ht="31.5" customHeight="1">
      <c r="A17" s="21" t="s">
        <v>189</v>
      </c>
      <c r="B17" s="21" t="s">
        <v>13</v>
      </c>
      <c r="C17" s="17">
        <v>110</v>
      </c>
      <c r="D17" s="18"/>
      <c r="E17" s="18">
        <f t="shared" si="0"/>
        <v>0</v>
      </c>
    </row>
    <row r="18" spans="1:6" ht="31.5" customHeight="1">
      <c r="A18" s="21" t="s">
        <v>116</v>
      </c>
      <c r="B18" s="21" t="s">
        <v>213</v>
      </c>
      <c r="C18" s="17">
        <v>3</v>
      </c>
      <c r="D18" s="18"/>
      <c r="E18" s="18">
        <f t="shared" si="0"/>
        <v>0</v>
      </c>
      <c r="F18"/>
    </row>
    <row r="19" spans="1:6" ht="31.5" customHeight="1">
      <c r="A19" s="21" t="s">
        <v>73</v>
      </c>
      <c r="B19" s="21" t="s">
        <v>4</v>
      </c>
      <c r="C19" s="17">
        <v>2</v>
      </c>
      <c r="D19" s="18"/>
      <c r="E19" s="18">
        <f t="shared" si="0"/>
        <v>0</v>
      </c>
      <c r="F19"/>
    </row>
    <row r="20" spans="1:6" ht="31.5" customHeight="1">
      <c r="A20" s="21" t="s">
        <v>22</v>
      </c>
      <c r="B20" s="21" t="s">
        <v>28</v>
      </c>
      <c r="C20" s="17">
        <v>2</v>
      </c>
      <c r="D20" s="18"/>
      <c r="E20" s="18">
        <f t="shared" si="0"/>
        <v>0</v>
      </c>
      <c r="F20"/>
    </row>
    <row r="21" spans="1:6" ht="31.5" customHeight="1">
      <c r="A21" s="21" t="s">
        <v>16</v>
      </c>
      <c r="B21" s="21" t="s">
        <v>111</v>
      </c>
      <c r="C21" s="17">
        <v>45</v>
      </c>
      <c r="D21" s="18"/>
      <c r="E21" s="18">
        <f t="shared" si="0"/>
        <v>0</v>
      </c>
      <c r="F21"/>
    </row>
    <row r="22" spans="1:6" ht="31.5" customHeight="1">
      <c r="A22" s="21" t="s">
        <v>54</v>
      </c>
      <c r="B22" s="21" t="s">
        <v>76</v>
      </c>
      <c r="C22" s="17">
        <v>2</v>
      </c>
      <c r="D22" s="18"/>
      <c r="E22" s="18">
        <f t="shared" si="0"/>
        <v>0</v>
      </c>
      <c r="F22"/>
    </row>
    <row r="23" spans="1:6" ht="31.5" customHeight="1">
      <c r="A23" s="21" t="s">
        <v>2</v>
      </c>
      <c r="B23" s="21" t="s">
        <v>184</v>
      </c>
      <c r="C23" s="17">
        <v>6</v>
      </c>
      <c r="D23" s="18"/>
      <c r="E23" s="18">
        <f t="shared" si="0"/>
        <v>0</v>
      </c>
      <c r="F23"/>
    </row>
    <row r="24" spans="1:6" ht="31.5" customHeight="1">
      <c r="A24" s="21" t="s">
        <v>26</v>
      </c>
      <c r="B24" s="16" t="s">
        <v>70</v>
      </c>
      <c r="C24" s="17">
        <v>15</v>
      </c>
      <c r="D24" s="18"/>
      <c r="E24" s="18">
        <f t="shared" si="0"/>
        <v>0</v>
      </c>
      <c r="F24"/>
    </row>
    <row r="25" spans="1:6" ht="31.5" customHeight="1">
      <c r="A25" s="21" t="s">
        <v>123</v>
      </c>
      <c r="B25" s="16"/>
      <c r="C25" s="17"/>
      <c r="D25" s="18"/>
      <c r="E25" s="18">
        <f>SUM(E3:E24)</f>
        <v>0</v>
      </c>
      <c r="F25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